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heckCompatibility="1" defaultThemeVersion="124226"/>
  <mc:AlternateContent xmlns:mc="http://schemas.openxmlformats.org/markup-compatibility/2006">
    <mc:Choice Requires="x15">
      <x15ac:absPath xmlns:x15ac="http://schemas.microsoft.com/office/spreadsheetml/2010/11/ac" url="https://defra.sharepoint.com/sites/WorkDelivery3972/Live Projects/02. Forms &amp; Templates/Claim Forms/"/>
    </mc:Choice>
  </mc:AlternateContent>
  <xr:revisionPtr revIDLastSave="38" documentId="13_ncr:1_{E1559AB0-D534-481F-B3D8-5D4FBE6F13E4}" xr6:coauthVersionLast="47" xr6:coauthVersionMax="47" xr10:uidLastSave="{7C501B9A-7AAA-465A-9D32-72D364553E09}"/>
  <bookViews>
    <workbookView xWindow="-28920" yWindow="-120" windowWidth="29040" windowHeight="15840" activeTab="2" xr2:uid="{D6AC0806-E395-4065-B0ED-24F6B9783631}"/>
  </bookViews>
  <sheets>
    <sheet name="Conseils" sheetId="4" r:id="rId1"/>
    <sheet name="Formulaire de demande d'avance" sheetId="7" r:id="rId2"/>
    <sheet name="Prév. et Dép. réelles 2024-25" sheetId="3" r:id="rId3"/>
  </sheets>
  <externalReferences>
    <externalReference r:id="rId4"/>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3" l="1"/>
  <c r="B5" i="3"/>
  <c r="B4" i="3"/>
  <c r="B3" i="3"/>
  <c r="F21" i="3"/>
  <c r="D21" i="3"/>
  <c r="J19" i="3"/>
  <c r="I19" i="3"/>
  <c r="H19" i="3"/>
  <c r="F19" i="3"/>
  <c r="E19" i="3"/>
  <c r="D19" i="3"/>
  <c r="C19" i="3"/>
  <c r="M16" i="3"/>
  <c r="N16" i="3" s="1"/>
  <c r="M15" i="3"/>
  <c r="N15" i="3" s="1"/>
  <c r="N14" i="3"/>
  <c r="M14" i="3"/>
  <c r="M13" i="3"/>
  <c r="N13" i="3" s="1"/>
  <c r="M12" i="3"/>
  <c r="N12" i="3" s="1"/>
  <c r="M11" i="3"/>
  <c r="N11" i="3" s="1"/>
  <c r="M10" i="3"/>
  <c r="M17" i="3" s="1"/>
  <c r="K16" i="3"/>
  <c r="K15" i="3"/>
  <c r="K14" i="3"/>
  <c r="K13" i="3"/>
  <c r="K12" i="3"/>
  <c r="K11" i="3"/>
  <c r="K17" i="3" s="1"/>
  <c r="K10" i="3"/>
  <c r="J17" i="3"/>
  <c r="I17" i="3"/>
  <c r="H17" i="3"/>
  <c r="G17" i="3"/>
  <c r="G19" i="3" s="1"/>
  <c r="H21" i="3" s="1"/>
  <c r="F17" i="3"/>
  <c r="E17" i="3"/>
  <c r="D17" i="3"/>
  <c r="C17" i="3"/>
  <c r="B17" i="3"/>
  <c r="D9" i="7"/>
  <c r="J20" i="3" l="1"/>
  <c r="J21" i="3" s="1"/>
  <c r="N21" i="3" s="1"/>
  <c r="H20" i="3"/>
  <c r="D20" i="3"/>
  <c r="F20" i="3"/>
  <c r="N10" i="3"/>
  <c r="N17" i="3" s="1"/>
</calcChain>
</file>

<file path=xl/sharedStrings.xml><?xml version="1.0" encoding="utf-8"?>
<sst xmlns="http://schemas.openxmlformats.org/spreadsheetml/2006/main" count="116" uniqueCount="110">
  <si>
    <t>Ce qu'il faut faire</t>
  </si>
  <si>
    <t>Quand le faire</t>
  </si>
  <si>
    <t>Date de début du projet :</t>
  </si>
  <si>
    <t>Date de fin du projet :</t>
  </si>
  <si>
    <t>1. Période et montant de la demande - Exercice financier 2024-25</t>
  </si>
  <si>
    <t>Numéro de trimestre</t>
  </si>
  <si>
    <t>2. Montant de la demande et certification</t>
  </si>
  <si>
    <t>3. Confirmation des coordonnées bancaires</t>
  </si>
  <si>
    <t>Numéro de compte bancaire / IBAN :</t>
  </si>
  <si>
    <t>4. Coordonnées</t>
  </si>
  <si>
    <t>5. Changements</t>
  </si>
  <si>
    <t>Veuillez cocher la case ci-dessous si les détails ont changé depuis le dernier versement de la subvention.</t>
  </si>
  <si>
    <t>Liste de contrôle pour la soumission</t>
  </si>
  <si>
    <t>Vérifier</t>
  </si>
  <si>
    <t>Organisation chef de file :</t>
  </si>
  <si>
    <t>EXERCICE 2024-25
Total des prévisions</t>
  </si>
  <si>
    <t>EXERCICE 2024-25 
Dépenses réelles totales</t>
  </si>
  <si>
    <t>Prévisions</t>
  </si>
  <si>
    <t>Frais de personnel</t>
  </si>
  <si>
    <t>Frais généraux</t>
  </si>
  <si>
    <t>Frais de fonctionnement</t>
  </si>
  <si>
    <t>Autres coûts</t>
  </si>
  <si>
    <t>Total</t>
  </si>
  <si>
    <t>Dépenses prévues/réelles</t>
  </si>
  <si>
    <t>Montant de la demande</t>
  </si>
  <si>
    <t>Montant total demandé :</t>
  </si>
  <si>
    <t>Trimestre</t>
  </si>
  <si>
    <t>Commentaires</t>
  </si>
  <si>
    <t>OCEAN - Conseils sur la procédure de demande d'avance</t>
  </si>
  <si>
    <t>2. Complétez les coûts prévisionnels pour chaque trimestre.  Vous obtiendrez ainsi le montant total que vous prévoyez de dépenser au cours de chaque trimestre et, par conséquent, le montant que vous demanderez dans le cadre de votre formulaire de demande d'avance. Vos prévisions et le montant annuel de la subvention doivent correspondre et vous devez veiller à compléter les prévisions pour l'ensemble de l'exercice financier, et pas seulement pour le trimestre pour lequel vous demandez une avance. Le chiffre prévu est censé représenter les coûts réels que vous prévoyez de dépenser au cours du trimestre en question. Vous n'êtes pas limité à 25 % du montant de votre subvention pour l'année, si vos coûts prévus sont plus élevés pour un trimestre donné.</t>
  </si>
  <si>
    <t xml:space="preserve">3. À la fin d'un trimestre, vous devez indiquer le montant de l'avance que vous avez réellement dépensé. Pour ce faire, il vous faudra fournir les détails de vos dépenses réelles pour tous les trimestres échus. Par exemple, à la fin du premier trimestre, vous remplirez la colonne D pour indiquer vos dépenses réelles du premier trimestre, et vous examinerez et mettrez à jour la colonne E pour indiquer le montant que vous prévoyez de dépenser au cours du deuxième trimestre. Le montant que vous demanderez pour l'avance du deuxième trimestre sera la différence entre le solde restant (ou dû) du premier trimestre et les dépenses prévues pour le deuxième trimestre. Veillez à ce que chaque formulaire de demande comprenne vos dépenses réelles pour tous les trimestres écoulés. Par exemple, si vous soumettez votre demande d'avance pour le troisième trimestre, assurez-vous que votre feuille de calcul Prévisions et Dépenses réelles 2024-25 inclut vos dépenses réelles pour le premier et le deuxième trimestre. </t>
  </si>
  <si>
    <t>4. Une fois que vous avez rempli la feuille de calcul Prévisions et Dépenses réelles, veuillez examiner et compléter toutes les informations demandées dans les cellules bleu clair de la feuille du Formulaire de demande. N'oubliez pas de compléter toutes les sections de votre formulaire de demande, en accordant une attention particulière aux coordonnées bancaires et à l'acheminement si vous utilisez un compte bancaire non britannique. Veillez à vérifier et compléter cette feuille avant de soumettre chaque demande financière afin de vous assurer que les détails sont exacts. Veillez à ce que le formulaire de demande soit signé par un signataire autorisé, faute de quoi nous ne pourrons pas traiter la demande.</t>
  </si>
  <si>
    <t xml:space="preserve">Il vous faudra fournir les dépenses réelles à la fin de l'année pour confirmer vos dépenses totales - mais vous pouvez toujours demander l'avance au titre du premier trimestre de l'année suivante, de la même manière que les autres projets. </t>
  </si>
  <si>
    <t>Les cellules grises contiennent des formules et ne doivent pas être modifiées.  Elles devraient vous aider à déterminer les chiffres à inclure dans le formulaire.</t>
  </si>
  <si>
    <t>Une fois rempli, envoyez ce formulaire à finance@oceangrants.org.uk à des fins de traitement.</t>
  </si>
  <si>
    <t>Nous paierons les demandes éligibles au plus près possible du début de chaque trimestre. Essayez donc d'envoyer vos demandes vers le début des mois d'avril, de juillet, d'octobre et de janvier.</t>
  </si>
  <si>
    <t>Panel de signataires - Vous devez joindre un nouveau formulaire ou un formulaire de modification du panel de signataires**.</t>
  </si>
  <si>
    <t>Coordonnées bancaires - Vous devez joindre un nouveau formulaire de création de compte fournisseur**.</t>
  </si>
  <si>
    <t>Comptabilité trimestrielle de projet : Exercice 2024-25</t>
  </si>
  <si>
    <t>Référence du projet :</t>
  </si>
  <si>
    <t>Exercice 2024-25 Subvention totale</t>
  </si>
  <si>
    <t>Dépenses réelles</t>
  </si>
  <si>
    <t>EXERCICE 2024-25 
Subvention vs dépenses réelles</t>
  </si>
  <si>
    <t>Frais de consultance</t>
  </si>
  <si>
    <t>Frais de voyage et séjour</t>
  </si>
  <si>
    <t>Biens d'équipement</t>
  </si>
  <si>
    <t>Demande totale = avance Q1</t>
  </si>
  <si>
    <t>Demande totale = demande réelle Q4 et solde +/- éventuel</t>
  </si>
  <si>
    <t>Veuillez détailler ci-dessous toute note relative à des coûts significatifs, à des variations par rapport aux prévisions ou aux dépenses réelles au cours d'un trimestre :</t>
  </si>
  <si>
    <t>EXERCICE 2024-25 Q1 
(avril-juin)</t>
  </si>
  <si>
    <t>EXERCICE 2024-25 Q2
(juillet - septembre)</t>
  </si>
  <si>
    <t>Demande totale = prévision Q2 moins solde Q1</t>
  </si>
  <si>
    <t>EXERCICE 2024-25 Q3
(octobre - décembre)</t>
  </si>
  <si>
    <t>Demande totale = prévision Q3 moins solde Q2</t>
  </si>
  <si>
    <t>EXERCICE 2024-25 Q4
(janvier - mars)</t>
  </si>
  <si>
    <t>OCEAN - Formulaire de demande d’avance sur projet</t>
  </si>
  <si>
    <t>Réservé à l’usage interne</t>
  </si>
  <si>
    <t>Dans l’affirmative, veuillez expliquer pourquoi vous avez révisé vos prévisions.</t>
  </si>
  <si>
    <t>Avez-vous mis à jour la feuille Prévisions et Dépenses réelles ?</t>
  </si>
  <si>
    <t>Avez-vous révisé vos prévisions ?</t>
  </si>
  <si>
    <t>Qui devons-nous contacter si nous avons des questions concernant les informations figurant sur ce formulaire de demande ? À qui devons-nous envoyer l’avis d’opération à l’issue du traitement du paiement ?</t>
  </si>
  <si>
    <r>
      <t xml:space="preserve">Avez-vous vérifié que vous avez utilisé le </t>
    </r>
    <r>
      <rPr>
        <b/>
        <sz val="10"/>
        <rFont val="Montserrat"/>
      </rPr>
      <t xml:space="preserve">bon formulaire </t>
    </r>
    <r>
      <rPr>
        <sz val="10"/>
        <rFont val="Montserrat"/>
      </rPr>
      <t xml:space="preserve">(c’est-à-dire avance ou dépenses réelles) avant de le soumettre ? </t>
    </r>
  </si>
  <si>
    <r>
      <t xml:space="preserve">Avez-vous vérifié vos prévisions et fourni vos dépenses réelles pour les trimestres écoulés dans la feuille de calcul Prévisions et Dépenses réelles 2024-25 ? Votre demande correspond-elle au chiffre fourni dans votre </t>
    </r>
    <r>
      <rPr>
        <b/>
        <sz val="10"/>
        <rFont val="Montserrat"/>
      </rPr>
      <t>feuille de prévision ?</t>
    </r>
  </si>
  <si>
    <r>
      <t xml:space="preserve">Avez-vous fourni les </t>
    </r>
    <r>
      <rPr>
        <b/>
        <sz val="10"/>
        <rFont val="Montserrat"/>
      </rPr>
      <t xml:space="preserve">coordonnées bancaires </t>
    </r>
    <r>
      <rPr>
        <sz val="10"/>
        <color theme="1"/>
        <rFont val="Arial"/>
        <family val="2"/>
      </rPr>
      <t>correctes </t>
    </r>
    <r>
      <rPr>
        <sz val="10"/>
        <rFont val="Montserrat"/>
      </rPr>
      <t>? Si elles ont changé depuis votre dernière demande, avez-vous fourni un formulaire actualisé de compte fournisseur ?</t>
    </r>
  </si>
  <si>
    <t>Date de réception/contrôle :</t>
  </si>
  <si>
    <t>Numéro de référence du projet :</t>
  </si>
  <si>
    <t>Adresse de l’organisation chef de file :</t>
  </si>
  <si>
    <t>Date d’acceptation/de vérification :</t>
  </si>
  <si>
    <t>Nom de l’organisation chef de file :</t>
  </si>
  <si>
    <t>Intitulé du projet :</t>
  </si>
  <si>
    <t>Raison de toute différence significative ci-dessus :</t>
  </si>
  <si>
    <t>Date de début du projet :</t>
  </si>
  <si>
    <t>Date de fin du projet :</t>
  </si>
  <si>
    <t>Date de début des dépenses :</t>
  </si>
  <si>
    <t>Date de fin des dépenses :</t>
  </si>
  <si>
    <t>Soumission anticipée / rapport ou audit retardé :</t>
  </si>
  <si>
    <t>Montant de la demande :</t>
  </si>
  <si>
    <t>Raison pour laquelle le chiffre de la demande a été modifié :</t>
  </si>
  <si>
    <t>Total de la demande :</t>
  </si>
  <si>
    <t>Date de paiement :</t>
  </si>
  <si>
    <t>Référence de la facture :</t>
  </si>
  <si>
    <t>*Signature (veuillez insérer une image de la signature écrite) :</t>
  </si>
  <si>
    <t>Date :</t>
  </si>
  <si>
    <t>Intitulé du compte :</t>
  </si>
  <si>
    <t>Nom de la banque :</t>
  </si>
  <si>
    <t>Code Swift de la banque / Code de tri :</t>
  </si>
  <si>
    <t>Confirmer la devise de paiement :</t>
  </si>
  <si>
    <t>Veuillez inclure toute information supplémentaire à l’appui du transfert :</t>
  </si>
  <si>
    <t>Coordonnées de la banque intermédiaire :</t>
  </si>
  <si>
    <t>Autre :</t>
  </si>
  <si>
    <t>Nom :</t>
  </si>
  <si>
    <t>Position dans l’organisation :</t>
  </si>
  <si>
    <t>Numéro de téléphone :</t>
  </si>
  <si>
    <t>Courriel :</t>
  </si>
  <si>
    <t>Courriel pour l’avis d’opération :</t>
  </si>
  <si>
    <t>*À compléter par le signataire autorisé sur le formulaire original d’acceptation de la subvention ou notifié au ministère par la suite.</t>
  </si>
  <si>
    <t>Veuillez utiliser ce document pour soumettre vos demandes d'avance trimestrielles à OCEAN. Lors de l'établissement de votre demande, vous devrez remplir le formulaire de demande ainsi que les feuilles de travail « Prévisions et Dépenses réelles » avant d'envoyer un exemplaire de votre formulaire de demande dûment rempli à finance@oceangrants.org.uk. Vous trouverez ci-dessous une procédure détaillée sur ce que vous devez faire :</t>
  </si>
  <si>
    <t>1. Tout d'abord, après les avoir étudiées soigneusement, complétez les informations demandées dans la feuille de calcul Prévisions et Dépenses réelles 2024-25 . Lorsque vous remplissez cette feuille de calcul, vous devez d'abord détailler le montant de votre subvention annuelle, avant de compléter vos prévisions trimestrielles.</t>
  </si>
  <si>
    <r>
      <t xml:space="preserve">Complétez toutes les informations dans les cellules bleu clair ci-dessous et sur la feuille Prévisions et dépenses réelles 2024-25 et envoyez le tout à </t>
    </r>
    <r>
      <rPr>
        <b/>
        <sz val="10"/>
        <color theme="1"/>
        <rFont val="Montserrat"/>
      </rPr>
      <t>finance@oceangrants.org.uk</t>
    </r>
    <r>
      <rPr>
        <sz val="10"/>
        <color theme="1"/>
        <rFont val="Montserrat"/>
      </rPr>
      <t xml:space="preserve"> en indiquant la référence de votre projet dans la ligne d’objet.</t>
    </r>
  </si>
  <si>
    <r>
      <t>Je confirme que j’ai vérifié mes prévisions trimestrielles et que j’ai fourni les dépenses réelles pour tous les trimestres précédents. Je demande le montant détaillé ci-dessus au ministère de l’Environnement, de l’Alimentation et des Affaires rurales, en règlement de travaux financés par OCEAN au titre de l’exercice commençant le 1</t>
    </r>
    <r>
      <rPr>
        <vertAlign val="superscript"/>
        <sz val="10"/>
        <color theme="1"/>
        <rFont val="Montserrat"/>
      </rPr>
      <t>er</t>
    </r>
    <r>
      <rPr>
        <sz val="10"/>
        <color theme="1"/>
        <rFont val="Montserrat"/>
      </rPr>
      <t> avril 2024. Je certifie qu’à ma connaissance, les informations sont exactes, les dépenses seront correctement engagées et qu’aucune autre subvention n’a été ou ne sera demandée au gouvernement central ou à une agence gouvernementale au titre de ces coûts sans la pleine connaissance et l’accord préalable du ministère</t>
    </r>
  </si>
  <si>
    <r>
      <t xml:space="preserve">Veuillez confirmer vos coordonnées bancaires et la devise de paiement. Toute information ne correspondant pas à votre formulaire de fournisseur sera vérifiée avec vous et pourrait retarder le paiement. </t>
    </r>
    <r>
      <rPr>
        <b/>
        <sz val="10"/>
        <color theme="1"/>
        <rFont val="Montserrat"/>
      </rPr>
      <t>Par défaut, les versements seront effectués en livres sterling. Si votre compte ne peut pas accepter les GBP, veuillez le signaler, auquel cas le paiement pourra être effectué en EUR ou en USD.</t>
    </r>
  </si>
  <si>
    <r>
      <t xml:space="preserve">Avez-vous utilisé le </t>
    </r>
    <r>
      <rPr>
        <b/>
        <sz val="10"/>
        <rFont val="Montserrat"/>
      </rPr>
      <t>numéro de référence du projet et non celui</t>
    </r>
    <r>
      <rPr>
        <sz val="10"/>
        <rFont val="Montserrat"/>
      </rPr>
      <t xml:space="preserve"> de votre demande ? Au besoin, reportez-vous à votre dossier d’attribution de subvention. </t>
    </r>
  </si>
  <si>
    <r>
      <t xml:space="preserve">Votre demande a-t-elle été signée par une personne faisant partie du </t>
    </r>
    <r>
      <rPr>
        <b/>
        <sz val="10"/>
        <rFont val="Montserrat"/>
      </rPr>
      <t>panel de signataires autorisés </t>
    </r>
    <r>
      <rPr>
        <sz val="10"/>
        <rFont val="Montserrat"/>
      </rPr>
      <t>? Si ce n’est pas le cas, avez-vous fourni un panel actualisé de signataires ?</t>
    </r>
  </si>
  <si>
    <t>Veuillez soumettre votre demande et tout document justificatif à finance@oceangrants.org.uk en indiquant la référence de votre projet dans la ligne d’objet du courriel.</t>
  </si>
  <si>
    <t>Ne joignez à cette demande ni demande de modification ni toute autre communication.</t>
  </si>
  <si>
    <t>Écart +/- sur le montant total de la demande</t>
  </si>
  <si>
    <t>Demande Q1 :</t>
  </si>
  <si>
    <t>Demande Q2 :</t>
  </si>
  <si>
    <t>Demande Q3 :</t>
  </si>
  <si>
    <t>Demande Q4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</si>
</sst>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_-&quot;£&quot;* #,##0.00_-;\-&quot;£&quot;* #,##0.00_-;_-&quot;£&quot;* &quot;-&quot;_-;_-@_-"/>
    <numFmt numFmtId="165" formatCode="&quot;£&quot;#,##0.00"/>
  </numFmts>
  <fonts count="15" x14ac:knownFonts="1">
    <font>
      <sz val="10"/>
      <color theme="1"/>
      <name val="Arial"/>
      <family val="2"/>
    </font>
    <font>
      <sz val="10"/>
      <name val="Arial"/>
      <family val="2"/>
    </font>
    <font>
      <sz val="10"/>
      <name val="Arial"/>
      <family val="2"/>
    </font>
    <font>
      <sz val="10"/>
      <color theme="1"/>
      <name val="Arial"/>
      <family val="2"/>
    </font>
    <font>
      <b/>
      <sz val="10"/>
      <color theme="1"/>
      <name val="Montserrat"/>
    </font>
    <font>
      <sz val="10"/>
      <color theme="1"/>
      <name val="Montserrat"/>
    </font>
    <font>
      <b/>
      <sz val="10"/>
      <color theme="0"/>
      <name val="Montserrat"/>
    </font>
    <font>
      <sz val="10"/>
      <name val="Montserrat"/>
    </font>
    <font>
      <b/>
      <sz val="10"/>
      <name val="Montserrat"/>
    </font>
    <font>
      <b/>
      <sz val="16"/>
      <color theme="0"/>
      <name val="Montserrat"/>
    </font>
    <font>
      <b/>
      <sz val="10"/>
      <color rgb="FFFF0000"/>
      <name val="Montserrat"/>
    </font>
    <font>
      <sz val="9"/>
      <color theme="1"/>
      <name val="Montserrat"/>
    </font>
    <font>
      <sz val="8"/>
      <color theme="1"/>
      <name val="Montserrat"/>
    </font>
    <font>
      <b/>
      <sz val="11"/>
      <color theme="1"/>
      <name val="Montserrat"/>
    </font>
    <font>
      <vertAlign val="superscript"/>
      <sz val="10"/>
      <color theme="1"/>
      <name val="Montserrat"/>
    </font>
  </fonts>
  <fills count="10">
    <fill>
      <patternFill patternType="none"/>
    </fill>
    <fill>
      <patternFill patternType="gray125"/>
    </fill>
    <fill>
      <patternFill patternType="solid">
        <fgColor theme="0" tint="-0.14999847407452621"/>
        <bgColor indexed="64"/>
      </patternFill>
    </fill>
    <fill>
      <patternFill patternType="solid">
        <fgColor theme="8" tint="0.59999389629810485"/>
        <bgColor indexed="64"/>
      </patternFill>
    </fill>
    <fill>
      <patternFill patternType="solid">
        <fgColor theme="1" tint="0.499984740745262"/>
        <bgColor indexed="64"/>
      </patternFill>
    </fill>
    <fill>
      <patternFill patternType="solid">
        <fgColor rgb="FF10768D"/>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0" tint="-0.49998474074526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s>
  <cellStyleXfs count="5">
    <xf numFmtId="0" fontId="0" fillId="0" borderId="0"/>
    <xf numFmtId="43" fontId="3" fillId="0" borderId="0" applyFont="0" applyFill="0" applyBorder="0" applyAlignment="0" applyProtection="0"/>
    <xf numFmtId="44" fontId="3" fillId="0" borderId="0" applyFont="0" applyFill="0" applyBorder="0" applyAlignment="0" applyProtection="0"/>
    <xf numFmtId="0" fontId="1" fillId="0" borderId="0"/>
    <xf numFmtId="0" fontId="2" fillId="0" borderId="0"/>
  </cellStyleXfs>
  <cellXfs count="127">
    <xf numFmtId="0" fontId="0" fillId="0" borderId="0" xfId="0"/>
    <xf numFmtId="0" fontId="9" fillId="5" borderId="3" xfId="0" applyFont="1" applyFill="1" applyBorder="1" applyAlignment="1">
      <alignment vertical="top"/>
    </xf>
    <xf numFmtId="0" fontId="5" fillId="6" borderId="0" xfId="0" applyFont="1" applyFill="1" applyAlignment="1">
      <alignment vertical="top"/>
    </xf>
    <xf numFmtId="0" fontId="5" fillId="6" borderId="4" xfId="0" applyFont="1" applyFill="1" applyBorder="1" applyAlignment="1">
      <alignment vertical="top" wrapText="1"/>
    </xf>
    <xf numFmtId="0" fontId="5" fillId="6" borderId="4" xfId="0" applyFont="1" applyFill="1" applyBorder="1" applyAlignment="1">
      <alignment vertical="top"/>
    </xf>
    <xf numFmtId="0" fontId="4" fillId="6" borderId="4" xfId="0" applyFont="1" applyFill="1" applyBorder="1" applyAlignment="1">
      <alignment vertical="top"/>
    </xf>
    <xf numFmtId="0" fontId="5" fillId="7" borderId="1" xfId="0" applyFont="1" applyFill="1" applyBorder="1" applyProtection="1">
      <protection locked="0"/>
    </xf>
    <xf numFmtId="164" fontId="7" fillId="7" borderId="1" xfId="3" applyNumberFormat="1" applyFont="1" applyFill="1" applyBorder="1" applyProtection="1">
      <protection locked="0"/>
    </xf>
    <xf numFmtId="164" fontId="5" fillId="7" borderId="7" xfId="1" applyNumberFormat="1" applyFont="1" applyFill="1" applyBorder="1" applyProtection="1">
      <protection locked="0"/>
    </xf>
    <xf numFmtId="164" fontId="5" fillId="7" borderId="1" xfId="1" applyNumberFormat="1" applyFont="1" applyFill="1" applyBorder="1" applyProtection="1">
      <protection locked="0"/>
    </xf>
    <xf numFmtId="0" fontId="5" fillId="6" borderId="4" xfId="0" applyFont="1" applyFill="1" applyBorder="1" applyAlignment="1">
      <alignment wrapText="1"/>
    </xf>
    <xf numFmtId="0" fontId="10" fillId="6" borderId="0" xfId="0" applyFont="1" applyFill="1" applyAlignment="1">
      <alignment vertical="top"/>
    </xf>
    <xf numFmtId="0" fontId="10" fillId="6" borderId="5" xfId="0" applyFont="1" applyFill="1" applyBorder="1" applyAlignment="1">
      <alignment vertical="top"/>
    </xf>
    <xf numFmtId="0" fontId="13" fillId="6" borderId="4" xfId="0" applyFont="1" applyFill="1" applyBorder="1" applyAlignment="1">
      <alignment vertical="top"/>
    </xf>
    <xf numFmtId="164" fontId="5" fillId="3" borderId="1" xfId="1" applyNumberFormat="1" applyFont="1" applyFill="1" applyBorder="1" applyProtection="1">
      <protection locked="0"/>
    </xf>
    <xf numFmtId="0" fontId="5" fillId="2" borderId="1" xfId="0" applyFont="1" applyFill="1" applyBorder="1" applyAlignment="1">
      <alignment vertical="top"/>
    </xf>
    <xf numFmtId="0" fontId="5" fillId="6" borderId="1" xfId="0" applyFont="1" applyFill="1" applyBorder="1" applyAlignment="1">
      <alignment vertical="top"/>
    </xf>
    <xf numFmtId="0" fontId="6" fillId="5" borderId="1" xfId="0" applyFont="1" applyFill="1" applyBorder="1" applyAlignment="1">
      <alignment vertical="top" wrapText="1"/>
    </xf>
    <xf numFmtId="0" fontId="6" fillId="5" borderId="1" xfId="0" applyFont="1" applyFill="1" applyBorder="1" applyAlignment="1">
      <alignment vertical="top"/>
    </xf>
    <xf numFmtId="0" fontId="5" fillId="6" borderId="13" xfId="0" applyFont="1" applyFill="1" applyBorder="1" applyAlignment="1">
      <alignment vertical="top"/>
    </xf>
    <xf numFmtId="0" fontId="5" fillId="2" borderId="6" xfId="0" applyFont="1" applyFill="1" applyBorder="1" applyAlignment="1">
      <alignment horizontal="left" vertical="top"/>
    </xf>
    <xf numFmtId="0" fontId="5" fillId="2" borderId="7" xfId="0" applyFont="1" applyFill="1" applyBorder="1" applyAlignment="1">
      <alignment horizontal="left" vertical="top"/>
    </xf>
    <xf numFmtId="14" fontId="5" fillId="6" borderId="0" xfId="0" applyNumberFormat="1" applyFont="1" applyFill="1" applyAlignment="1">
      <alignment vertical="top"/>
    </xf>
    <xf numFmtId="0" fontId="4" fillId="6" borderId="0" xfId="0" applyFont="1" applyFill="1" applyAlignment="1">
      <alignment horizontal="left" wrapText="1"/>
    </xf>
    <xf numFmtId="0" fontId="6" fillId="5" borderId="15" xfId="0" applyFont="1" applyFill="1" applyBorder="1" applyAlignment="1">
      <alignment vertical="top" wrapText="1"/>
    </xf>
    <xf numFmtId="14" fontId="5" fillId="6" borderId="13" xfId="0" applyNumberFormat="1" applyFont="1" applyFill="1" applyBorder="1" applyAlignment="1">
      <alignment vertical="top"/>
    </xf>
    <xf numFmtId="0" fontId="5" fillId="2" borderId="1" xfId="0" applyFont="1" applyFill="1" applyBorder="1" applyAlignment="1">
      <alignment vertical="top" wrapText="1"/>
    </xf>
    <xf numFmtId="165" fontId="5" fillId="2" borderId="1" xfId="0" applyNumberFormat="1" applyFont="1" applyFill="1" applyBorder="1" applyAlignment="1">
      <alignment vertical="top"/>
    </xf>
    <xf numFmtId="0" fontId="5" fillId="0" borderId="0" xfId="0" applyFont="1" applyAlignment="1">
      <alignment horizontal="center" vertical="top"/>
    </xf>
    <xf numFmtId="0" fontId="6" fillId="6" borderId="0" xfId="0" applyFont="1" applyFill="1" applyAlignment="1">
      <alignment vertical="top"/>
    </xf>
    <xf numFmtId="0" fontId="5" fillId="6" borderId="0" xfId="0" applyFont="1" applyFill="1" applyAlignment="1">
      <alignment horizontal="center" vertical="top"/>
    </xf>
    <xf numFmtId="165" fontId="5" fillId="6" borderId="17" xfId="0" applyNumberFormat="1" applyFont="1" applyFill="1" applyBorder="1" applyAlignment="1">
      <alignment vertical="top"/>
    </xf>
    <xf numFmtId="0" fontId="4" fillId="6" borderId="0" xfId="0" applyFont="1" applyFill="1" applyAlignment="1">
      <alignment horizontal="left" vertical="top" wrapText="1"/>
    </xf>
    <xf numFmtId="0" fontId="6" fillId="5" borderId="6" xfId="0" applyFont="1" applyFill="1" applyBorder="1" applyAlignment="1">
      <alignment vertical="top" wrapText="1"/>
    </xf>
    <xf numFmtId="0" fontId="6" fillId="5" borderId="6" xfId="0" applyFont="1" applyFill="1" applyBorder="1" applyAlignment="1">
      <alignment vertical="top"/>
    </xf>
    <xf numFmtId="0" fontId="6" fillId="5" borderId="7" xfId="0" applyFont="1" applyFill="1" applyBorder="1" applyAlignment="1">
      <alignment horizontal="left" vertical="center" wrapText="1"/>
    </xf>
    <xf numFmtId="0" fontId="5" fillId="7" borderId="1" xfId="0" applyFont="1" applyFill="1" applyBorder="1" applyAlignment="1" applyProtection="1">
      <alignment vertical="top"/>
      <protection locked="0"/>
    </xf>
    <xf numFmtId="14" fontId="5" fillId="7" borderId="1" xfId="0" applyNumberFormat="1" applyFont="1" applyFill="1" applyBorder="1" applyAlignment="1" applyProtection="1">
      <alignment vertical="top"/>
      <protection locked="0"/>
    </xf>
    <xf numFmtId="14" fontId="5" fillId="7" borderId="16" xfId="0" applyNumberFormat="1" applyFont="1" applyFill="1" applyBorder="1" applyAlignment="1" applyProtection="1">
      <alignment vertical="top"/>
      <protection locked="0"/>
    </xf>
    <xf numFmtId="0" fontId="5" fillId="7" borderId="15" xfId="0" applyFont="1" applyFill="1" applyBorder="1" applyAlignment="1" applyProtection="1">
      <alignment vertical="top"/>
      <protection locked="0"/>
    </xf>
    <xf numFmtId="165" fontId="5" fillId="7" borderId="1" xfId="0" applyNumberFormat="1" applyFont="1" applyFill="1" applyBorder="1" applyAlignment="1" applyProtection="1">
      <alignment vertical="top"/>
      <protection locked="0"/>
    </xf>
    <xf numFmtId="165" fontId="5" fillId="7" borderId="15" xfId="0" applyNumberFormat="1" applyFont="1" applyFill="1" applyBorder="1" applyAlignment="1" applyProtection="1">
      <alignment vertical="top"/>
      <protection locked="0"/>
    </xf>
    <xf numFmtId="0" fontId="7" fillId="7" borderId="7" xfId="0" applyFont="1" applyFill="1" applyBorder="1" applyAlignment="1" applyProtection="1">
      <alignment horizontal="left" vertical="center" wrapText="1"/>
      <protection locked="0"/>
    </xf>
    <xf numFmtId="0" fontId="5" fillId="6" borderId="0" xfId="0" applyFont="1" applyFill="1"/>
    <xf numFmtId="0" fontId="6" fillId="5" borderId="1" xfId="0" applyFont="1" applyFill="1" applyBorder="1" applyAlignment="1">
      <alignment horizontal="left"/>
    </xf>
    <xf numFmtId="0" fontId="6" fillId="5" borderId="1" xfId="0" applyFont="1" applyFill="1" applyBorder="1" applyAlignment="1">
      <alignment horizontal="center" wrapText="1"/>
    </xf>
    <xf numFmtId="0" fontId="6" fillId="5" borderId="7" xfId="0" applyFont="1" applyFill="1" applyBorder="1" applyAlignment="1">
      <alignment horizontal="center" wrapText="1"/>
    </xf>
    <xf numFmtId="0" fontId="6" fillId="6" borderId="15" xfId="0" applyFont="1" applyFill="1" applyBorder="1" applyAlignment="1">
      <alignment horizontal="center" wrapText="1"/>
    </xf>
    <xf numFmtId="0" fontId="6" fillId="6" borderId="0" xfId="0" applyFont="1" applyFill="1" applyAlignment="1">
      <alignment horizontal="center" wrapText="1"/>
    </xf>
    <xf numFmtId="0" fontId="5" fillId="6" borderId="0" xfId="0" applyFont="1" applyFill="1" applyAlignment="1">
      <alignment wrapText="1"/>
    </xf>
    <xf numFmtId="0" fontId="7" fillId="2" borderId="1" xfId="3" applyFont="1" applyFill="1" applyBorder="1"/>
    <xf numFmtId="44" fontId="5" fillId="2" borderId="1" xfId="1" applyNumberFormat="1" applyFont="1" applyFill="1" applyBorder="1" applyProtection="1"/>
    <xf numFmtId="44" fontId="5" fillId="6" borderId="0" xfId="1" applyNumberFormat="1" applyFont="1" applyFill="1" applyBorder="1" applyProtection="1"/>
    <xf numFmtId="44" fontId="5" fillId="2" borderId="1" xfId="2" applyFont="1" applyFill="1" applyBorder="1" applyProtection="1"/>
    <xf numFmtId="0" fontId="8" fillId="2" borderId="10" xfId="3" applyFont="1" applyFill="1" applyBorder="1"/>
    <xf numFmtId="44" fontId="8" fillId="2" borderId="10" xfId="2" applyFont="1" applyFill="1" applyBorder="1" applyProtection="1"/>
    <xf numFmtId="44" fontId="4" fillId="2" borderId="10" xfId="2" applyFont="1" applyFill="1" applyBorder="1" applyProtection="1"/>
    <xf numFmtId="44" fontId="4" fillId="2" borderId="10" xfId="1" applyNumberFormat="1" applyFont="1" applyFill="1" applyBorder="1" applyProtection="1"/>
    <xf numFmtId="44" fontId="4" fillId="6" borderId="18" xfId="2" applyFont="1" applyFill="1" applyBorder="1" applyProtection="1"/>
    <xf numFmtId="0" fontId="5" fillId="6" borderId="0" xfId="0" applyFont="1" applyFill="1" applyAlignment="1">
      <alignment vertical="top" wrapText="1"/>
    </xf>
    <xf numFmtId="0" fontId="4" fillId="6" borderId="0" xfId="0" applyFont="1" applyFill="1"/>
    <xf numFmtId="44" fontId="5" fillId="2" borderId="1" xfId="2" applyFont="1" applyFill="1" applyBorder="1" applyAlignment="1" applyProtection="1">
      <alignment horizontal="right" vertical="top"/>
    </xf>
    <xf numFmtId="44" fontId="7" fillId="4" borderId="1" xfId="2" applyFont="1" applyFill="1" applyBorder="1" applyAlignment="1" applyProtection="1">
      <alignment horizontal="right"/>
    </xf>
    <xf numFmtId="44" fontId="5" fillId="2" borderId="1" xfId="2" applyFont="1" applyFill="1" applyBorder="1" applyAlignment="1" applyProtection="1">
      <alignment horizontal="right"/>
    </xf>
    <xf numFmtId="44" fontId="5" fillId="9" borderId="1" xfId="2" applyFont="1" applyFill="1" applyBorder="1" applyAlignment="1" applyProtection="1">
      <alignment horizontal="right"/>
    </xf>
    <xf numFmtId="0" fontId="6" fillId="5" borderId="11" xfId="0" applyFont="1" applyFill="1" applyBorder="1" applyAlignment="1">
      <alignment horizontal="right" vertical="center" wrapText="1"/>
    </xf>
    <xf numFmtId="44" fontId="6" fillId="5" borderId="11" xfId="2" applyFont="1" applyFill="1" applyBorder="1" applyAlignment="1" applyProtection="1">
      <alignment horizontal="left" vertical="center"/>
    </xf>
    <xf numFmtId="0" fontId="5" fillId="5" borderId="11" xfId="0" applyFont="1" applyFill="1" applyBorder="1" applyAlignment="1">
      <alignment vertical="center" wrapText="1"/>
    </xf>
    <xf numFmtId="43" fontId="6" fillId="5" borderId="11" xfId="0" applyNumberFormat="1" applyFont="1" applyFill="1" applyBorder="1" applyAlignment="1">
      <alignment horizontal="right" vertical="center"/>
    </xf>
    <xf numFmtId="0" fontId="11" fillId="6" borderId="0" xfId="0" applyFont="1" applyFill="1" applyAlignment="1">
      <alignment vertical="top" wrapText="1"/>
    </xf>
    <xf numFmtId="0" fontId="12" fillId="6" borderId="0" xfId="0" applyFont="1" applyFill="1" applyAlignment="1">
      <alignment vertical="top" wrapText="1"/>
    </xf>
    <xf numFmtId="0" fontId="6" fillId="5" borderId="0" xfId="0" applyFont="1" applyFill="1"/>
    <xf numFmtId="0" fontId="6" fillId="5" borderId="0" xfId="0" applyFont="1" applyFill="1" applyAlignment="1">
      <alignment horizontal="left" vertical="top"/>
    </xf>
    <xf numFmtId="0" fontId="5" fillId="7" borderId="6" xfId="0" applyFont="1" applyFill="1" applyBorder="1" applyAlignment="1" applyProtection="1">
      <alignment vertical="top"/>
      <protection locked="0"/>
    </xf>
    <xf numFmtId="0" fontId="5" fillId="7" borderId="7" xfId="0" applyFont="1" applyFill="1" applyBorder="1" applyAlignment="1" applyProtection="1">
      <alignment vertical="top"/>
      <protection locked="0"/>
    </xf>
    <xf numFmtId="0" fontId="5" fillId="7" borderId="16" xfId="0" applyFont="1" applyFill="1" applyBorder="1" applyAlignment="1" applyProtection="1">
      <alignment vertical="top"/>
      <protection locked="0"/>
    </xf>
    <xf numFmtId="0" fontId="8" fillId="0" borderId="6" xfId="0" applyFont="1" applyBorder="1" applyAlignment="1">
      <alignment horizontal="left" vertical="center" wrapText="1"/>
    </xf>
    <xf numFmtId="0" fontId="8" fillId="0" borderId="14" xfId="0" applyFont="1" applyBorder="1" applyAlignment="1">
      <alignment horizontal="left" vertical="center" wrapText="1"/>
    </xf>
    <xf numFmtId="0" fontId="8" fillId="0" borderId="7" xfId="0" applyFont="1" applyBorder="1" applyAlignment="1">
      <alignment horizontal="left" vertical="center" wrapText="1"/>
    </xf>
    <xf numFmtId="0" fontId="6" fillId="5" borderId="6" xfId="0" applyFont="1" applyFill="1" applyBorder="1" applyAlignment="1">
      <alignment horizontal="left" vertical="top"/>
    </xf>
    <xf numFmtId="0" fontId="6" fillId="5" borderId="14" xfId="0" applyFont="1" applyFill="1" applyBorder="1" applyAlignment="1">
      <alignment horizontal="left" vertical="top"/>
    </xf>
    <xf numFmtId="0" fontId="6" fillId="5" borderId="7" xfId="0" applyFont="1" applyFill="1" applyBorder="1" applyAlignment="1">
      <alignment horizontal="left" vertical="top"/>
    </xf>
    <xf numFmtId="0" fontId="7" fillId="0" borderId="6" xfId="0" applyFont="1" applyBorder="1" applyAlignment="1">
      <alignment horizontal="left" vertical="center" wrapText="1"/>
    </xf>
    <xf numFmtId="0" fontId="7" fillId="0" borderId="14" xfId="0" applyFont="1" applyBorder="1" applyAlignment="1">
      <alignment horizontal="left" vertical="center" wrapText="1"/>
    </xf>
    <xf numFmtId="0" fontId="7" fillId="0" borderId="7" xfId="0" applyFont="1" applyBorder="1" applyAlignment="1">
      <alignment horizontal="left" vertical="center" wrapText="1"/>
    </xf>
    <xf numFmtId="0" fontId="5" fillId="7" borderId="1" xfId="0" applyFont="1" applyFill="1" applyBorder="1" applyAlignment="1" applyProtection="1">
      <alignment horizontal="center" vertical="top"/>
      <protection locked="0"/>
    </xf>
    <xf numFmtId="0" fontId="13" fillId="6" borderId="2" xfId="0" applyFont="1" applyFill="1" applyBorder="1" applyAlignment="1">
      <alignment horizontal="left" wrapText="1"/>
    </xf>
    <xf numFmtId="0" fontId="13" fillId="6" borderId="0" xfId="0" applyFont="1" applyFill="1" applyAlignment="1">
      <alignment horizontal="left" wrapText="1"/>
    </xf>
    <xf numFmtId="0" fontId="5" fillId="6" borderId="2" xfId="0" applyFont="1" applyFill="1" applyBorder="1" applyAlignment="1">
      <alignment horizontal="left" vertical="top" wrapText="1"/>
    </xf>
    <xf numFmtId="0" fontId="5" fillId="6" borderId="0" xfId="0" applyFont="1" applyFill="1" applyAlignment="1">
      <alignment horizontal="left" vertical="top" wrapText="1"/>
    </xf>
    <xf numFmtId="0" fontId="5" fillId="6" borderId="13" xfId="0" applyFont="1" applyFill="1" applyBorder="1" applyAlignment="1">
      <alignment horizontal="left" vertical="top" wrapText="1"/>
    </xf>
    <xf numFmtId="0" fontId="5" fillId="0" borderId="6" xfId="0" applyFont="1" applyBorder="1" applyAlignment="1">
      <alignment horizontal="left" wrapText="1"/>
    </xf>
    <xf numFmtId="0" fontId="5" fillId="0" borderId="14" xfId="0" applyFont="1" applyBorder="1" applyAlignment="1">
      <alignment horizontal="left" wrapText="1"/>
    </xf>
    <xf numFmtId="0" fontId="5" fillId="0" borderId="7" xfId="0" applyFont="1" applyBorder="1" applyAlignment="1">
      <alignment horizontal="left" wrapText="1"/>
    </xf>
    <xf numFmtId="0" fontId="8" fillId="6" borderId="0" xfId="0" applyFont="1" applyFill="1" applyAlignment="1">
      <alignment horizontal="left" wrapText="1"/>
    </xf>
    <xf numFmtId="49" fontId="5" fillId="6" borderId="2" xfId="0" applyNumberFormat="1" applyFont="1" applyFill="1" applyBorder="1" applyAlignment="1">
      <alignment horizontal="left" vertical="top"/>
    </xf>
    <xf numFmtId="49" fontId="5" fillId="6" borderId="0" xfId="0" applyNumberFormat="1" applyFont="1" applyFill="1" applyAlignment="1">
      <alignment horizontal="left" vertical="top"/>
    </xf>
    <xf numFmtId="49" fontId="6" fillId="5" borderId="6" xfId="2" applyNumberFormat="1" applyFont="1" applyFill="1" applyBorder="1" applyAlignment="1" applyProtection="1">
      <alignment horizontal="left" vertical="top"/>
    </xf>
    <xf numFmtId="49" fontId="6" fillId="5" borderId="14" xfId="2" applyNumberFormat="1" applyFont="1" applyFill="1" applyBorder="1" applyAlignment="1" applyProtection="1">
      <alignment horizontal="left" vertical="top"/>
    </xf>
    <xf numFmtId="49" fontId="6" fillId="5" borderId="7" xfId="2" applyNumberFormat="1" applyFont="1" applyFill="1" applyBorder="1" applyAlignment="1" applyProtection="1">
      <alignment horizontal="left" vertical="top"/>
    </xf>
    <xf numFmtId="49" fontId="6" fillId="5" borderId="6" xfId="0" applyNumberFormat="1" applyFont="1" applyFill="1" applyBorder="1" applyAlignment="1">
      <alignment horizontal="left" vertical="top"/>
    </xf>
    <xf numFmtId="49" fontId="6" fillId="5" borderId="14" xfId="0" applyNumberFormat="1" applyFont="1" applyFill="1" applyBorder="1" applyAlignment="1">
      <alignment horizontal="left" vertical="top"/>
    </xf>
    <xf numFmtId="49" fontId="6" fillId="5" borderId="7" xfId="0" applyNumberFormat="1" applyFont="1" applyFill="1" applyBorder="1" applyAlignment="1">
      <alignment horizontal="left" vertical="top"/>
    </xf>
    <xf numFmtId="0" fontId="5" fillId="6" borderId="1" xfId="0" applyFont="1" applyFill="1" applyBorder="1" applyAlignment="1">
      <alignment horizontal="center" vertical="top"/>
    </xf>
    <xf numFmtId="0" fontId="12" fillId="6" borderId="2" xfId="0" applyFont="1" applyFill="1" applyBorder="1" applyAlignment="1">
      <alignment horizontal="left" vertical="top" wrapText="1"/>
    </xf>
    <xf numFmtId="0" fontId="12" fillId="6" borderId="0" xfId="0" applyFont="1" applyFill="1" applyAlignment="1">
      <alignment horizontal="left" vertical="top" wrapText="1"/>
    </xf>
    <xf numFmtId="0" fontId="12" fillId="6" borderId="13" xfId="0" applyFont="1" applyFill="1" applyBorder="1" applyAlignment="1">
      <alignment horizontal="left" vertical="top" wrapText="1"/>
    </xf>
    <xf numFmtId="165" fontId="5" fillId="7" borderId="1" xfId="0" applyNumberFormat="1" applyFont="1" applyFill="1" applyBorder="1" applyAlignment="1" applyProtection="1">
      <alignment horizontal="center" vertical="top"/>
      <protection locked="0"/>
    </xf>
    <xf numFmtId="49" fontId="13" fillId="6" borderId="8" xfId="0" applyNumberFormat="1" applyFont="1" applyFill="1" applyBorder="1" applyAlignment="1">
      <alignment horizontal="left" wrapText="1"/>
    </xf>
    <xf numFmtId="49" fontId="0" fillId="0" borderId="12" xfId="0" applyNumberFormat="1" applyBorder="1" applyAlignment="1">
      <alignment horizontal="left" wrapText="1"/>
    </xf>
    <xf numFmtId="0" fontId="0" fillId="0" borderId="12" xfId="0" applyBorder="1" applyAlignment="1">
      <alignment horizontal="left" wrapText="1"/>
    </xf>
    <xf numFmtId="0" fontId="4" fillId="8" borderId="1" xfId="0" applyFont="1" applyFill="1" applyBorder="1" applyAlignment="1">
      <alignment horizontal="center" vertical="top"/>
    </xf>
    <xf numFmtId="0" fontId="5" fillId="2" borderId="6" xfId="0" applyFont="1" applyFill="1" applyBorder="1" applyAlignment="1">
      <alignment horizontal="left" vertical="top"/>
    </xf>
    <xf numFmtId="0" fontId="5" fillId="2" borderId="7" xfId="0" applyFont="1" applyFill="1" applyBorder="1" applyAlignment="1">
      <alignment horizontal="left" vertical="top"/>
    </xf>
    <xf numFmtId="0" fontId="9" fillId="5" borderId="8" xfId="0" applyFont="1" applyFill="1" applyBorder="1" applyAlignment="1">
      <alignment horizontal="left" vertical="top"/>
    </xf>
    <xf numFmtId="0" fontId="9" fillId="5" borderId="12" xfId="0" applyFont="1" applyFill="1" applyBorder="1" applyAlignment="1">
      <alignment horizontal="left" vertical="top"/>
    </xf>
    <xf numFmtId="0" fontId="9" fillId="5" borderId="9" xfId="0" applyFont="1" applyFill="1" applyBorder="1" applyAlignment="1">
      <alignment horizontal="left" vertical="top"/>
    </xf>
    <xf numFmtId="0" fontId="9" fillId="5" borderId="0" xfId="0" applyFont="1" applyFill="1" applyAlignment="1">
      <alignment horizontal="left"/>
    </xf>
    <xf numFmtId="0" fontId="7" fillId="2" borderId="1" xfId="3" applyFont="1" applyFill="1" applyBorder="1" applyAlignment="1">
      <alignment horizontal="left"/>
    </xf>
    <xf numFmtId="0" fontId="6" fillId="5" borderId="11" xfId="3" applyFont="1" applyFill="1" applyBorder="1" applyAlignment="1">
      <alignment horizontal="left" vertical="center"/>
    </xf>
    <xf numFmtId="0" fontId="6" fillId="5" borderId="0" xfId="0" applyFont="1" applyFill="1" applyAlignment="1">
      <alignment horizontal="left" vertical="top"/>
    </xf>
    <xf numFmtId="49" fontId="5" fillId="2" borderId="1" xfId="0" applyNumberFormat="1" applyFont="1" applyFill="1" applyBorder="1" applyAlignment="1">
      <alignment horizontal="left"/>
    </xf>
    <xf numFmtId="0" fontId="6" fillId="5" borderId="1" xfId="0" applyFont="1" applyFill="1" applyBorder="1" applyAlignment="1">
      <alignment horizontal="center" wrapText="1"/>
    </xf>
    <xf numFmtId="0" fontId="5" fillId="5" borderId="1" xfId="0" applyFont="1" applyFill="1" applyBorder="1" applyAlignment="1">
      <alignment horizontal="center"/>
    </xf>
    <xf numFmtId="0" fontId="6" fillId="5" borderId="7" xfId="0" applyFont="1" applyFill="1" applyBorder="1" applyAlignment="1">
      <alignment horizontal="center" wrapText="1"/>
    </xf>
    <xf numFmtId="0" fontId="6" fillId="5" borderId="1" xfId="0" applyFont="1" applyFill="1" applyBorder="1" applyAlignment="1">
      <alignment horizontal="center"/>
    </xf>
    <xf numFmtId="0" fontId="5" fillId="2" borderId="1" xfId="0" applyFont="1" applyFill="1" applyBorder="1" applyAlignment="1">
      <alignment horizontal="left" vertical="top" wrapText="1"/>
    </xf>
  </cellXfs>
  <cellStyles count="5">
    <cellStyle name="Comma" xfId="1" builtinId="3"/>
    <cellStyle name="Currency" xfId="2" builtinId="4"/>
    <cellStyle name="Normal" xfId="0" builtinId="0"/>
    <cellStyle name="Normal 2" xfId="3" xr:uid="{93E696CB-35F8-47E9-8042-4F9D83892F12}"/>
    <cellStyle name="Normal 3" xfId="4" xr:uid="{0E875575-D460-4BC9-B86C-12DC86441BB7}"/>
  </cellStyles>
  <dxfs count="13">
    <dxf>
      <font>
        <color rgb="FF9C0006"/>
      </font>
      <fill>
        <patternFill>
          <bgColor rgb="FFFFC7CE"/>
        </patternFill>
      </fill>
    </dxf>
    <dxf>
      <font>
        <color rgb="FF006100"/>
      </font>
      <fill>
        <patternFill>
          <bgColor rgb="FFC6EFCE"/>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s>
  <tableStyles count="0" defaultTableStyle="TableStyleMedium2" defaultPivotStyle="PivotStyleLight16"/>
  <colors>
    <mruColors>
      <color rgb="FF1076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7883525</xdr:colOff>
      <xdr:row>11</xdr:row>
      <xdr:rowOff>283746</xdr:rowOff>
    </xdr:from>
    <xdr:to>
      <xdr:col>0</xdr:col>
      <xdr:colOff>9521825</xdr:colOff>
      <xdr:row>13</xdr:row>
      <xdr:rowOff>149225</xdr:rowOff>
    </xdr:to>
    <xdr:pic>
      <xdr:nvPicPr>
        <xdr:cNvPr id="3" name="Picture 2">
          <a:extLst>
            <a:ext uri="{FF2B5EF4-FFF2-40B4-BE49-F238E27FC236}">
              <a16:creationId xmlns:a16="http://schemas.microsoft.com/office/drawing/2014/main" id="{D79E6B58-45AA-1D1A-30A5-BF1BB2C60C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3525" y="6093996"/>
          <a:ext cx="2038350" cy="5608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defra.sharepoint.com/sites/WorkDelivery3972/Live%20Projects/02.%20Forms%20&amp;%20Templates/Claim%20Forms/OCEAN_2024-25_Claim_Form_Template_2024.xlsx" TargetMode="External"/><Relationship Id="rId1" Type="http://schemas.openxmlformats.org/officeDocument/2006/relationships/externalLinkPath" Target="OCEAN_2024-25_Claim_Form_Template_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uidance"/>
      <sheetName val="Claim Form"/>
      <sheetName val="2024-25 Forecast &amp; Actuals"/>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F2BDE-9D6A-45B0-9062-BBE3B6721303}">
  <dimension ref="A1:A15"/>
  <sheetViews>
    <sheetView workbookViewId="0">
      <selection activeCell="A4" sqref="A4"/>
    </sheetView>
  </sheetViews>
  <sheetFormatPr defaultColWidth="8.81640625" defaultRowHeight="15" x14ac:dyDescent="0.25"/>
  <cols>
    <col min="1" max="1" width="142.81640625" style="2" customWidth="1"/>
    <col min="2" max="16384" width="8.81640625" style="2"/>
  </cols>
  <sheetData>
    <row r="1" spans="1:1" ht="24" customHeight="1" x14ac:dyDescent="0.25">
      <c r="A1" s="1" t="s">
        <v>28</v>
      </c>
    </row>
    <row r="2" spans="1:1" ht="45" x14ac:dyDescent="0.4">
      <c r="A2" s="10" t="s">
        <v>96</v>
      </c>
    </row>
    <row r="3" spans="1:1" ht="16.5" x14ac:dyDescent="0.25">
      <c r="A3" s="13" t="s">
        <v>0</v>
      </c>
    </row>
    <row r="4" spans="1:1" ht="45" x14ac:dyDescent="0.25">
      <c r="A4" s="3" t="s">
        <v>97</v>
      </c>
    </row>
    <row r="5" spans="1:1" ht="90" x14ac:dyDescent="0.25">
      <c r="A5" s="3" t="s">
        <v>29</v>
      </c>
    </row>
    <row r="6" spans="1:1" ht="105" x14ac:dyDescent="0.25">
      <c r="A6" s="3" t="s">
        <v>30</v>
      </c>
    </row>
    <row r="7" spans="1:1" ht="75" x14ac:dyDescent="0.25">
      <c r="A7" s="3" t="s">
        <v>31</v>
      </c>
    </row>
    <row r="8" spans="1:1" ht="30" x14ac:dyDescent="0.25">
      <c r="A8" s="3" t="s">
        <v>32</v>
      </c>
    </row>
    <row r="9" spans="1:1" ht="30" x14ac:dyDescent="0.25">
      <c r="A9" s="3" t="s">
        <v>33</v>
      </c>
    </row>
    <row r="10" spans="1:1" x14ac:dyDescent="0.25">
      <c r="A10" s="4" t="s">
        <v>34</v>
      </c>
    </row>
    <row r="11" spans="1:1" x14ac:dyDescent="0.25">
      <c r="A11" s="5" t="s">
        <v>1</v>
      </c>
    </row>
    <row r="12" spans="1:1" ht="30" x14ac:dyDescent="0.25">
      <c r="A12" s="3" t="s">
        <v>35</v>
      </c>
    </row>
    <row r="13" spans="1:1" ht="25" customHeight="1" x14ac:dyDescent="0.25">
      <c r="A13" s="4"/>
    </row>
    <row r="14" spans="1:1" ht="15.5" thickBot="1" x14ac:dyDescent="0.3">
      <c r="A14" s="12"/>
    </row>
    <row r="15" spans="1:1" x14ac:dyDescent="0.25">
      <c r="A15" s="11"/>
    </row>
  </sheetData>
  <sheetProtection algorithmName="SHA-512" hashValue="3oTY01Um+1YTv9SJ4JPqf9QV/njncjLN3ohk36dnVA5JB+A/9D7KMmvyuwfLIJS4AXYm7BnWU60xmyBkpkNWWg==" saltValue="7K73YMvuoTa8LMxXgl8Y5w==" spinCount="100000" sheet="1" objects="1" scenario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712D6-BA2B-4AAD-AE5C-B257F44C52F9}">
  <dimension ref="A1:I52"/>
  <sheetViews>
    <sheetView zoomScale="90" zoomScaleNormal="90" workbookViewId="0">
      <selection activeCell="E6" sqref="E6"/>
    </sheetView>
  </sheetViews>
  <sheetFormatPr defaultColWidth="8.81640625" defaultRowHeight="15" x14ac:dyDescent="0.25"/>
  <cols>
    <col min="1" max="1" width="36.54296875" style="2" customWidth="1"/>
    <col min="2" max="2" width="29.7265625" style="2" customWidth="1"/>
    <col min="3" max="3" width="32.1796875" style="2" customWidth="1"/>
    <col min="4" max="4" width="37.1796875" style="2" customWidth="1"/>
    <col min="5" max="5" width="34.453125" style="2" customWidth="1"/>
    <col min="6" max="6" width="20.7265625" style="2" customWidth="1"/>
    <col min="7" max="7" width="8.81640625" style="2" customWidth="1"/>
    <col min="8" max="8" width="41.453125" style="2" hidden="1" customWidth="1"/>
    <col min="9" max="9" width="8.54296875" style="2" hidden="1" customWidth="1"/>
    <col min="10" max="16384" width="8.81640625" style="2"/>
  </cols>
  <sheetData>
    <row r="1" spans="1:9" ht="26.15" customHeight="1" x14ac:dyDescent="0.25">
      <c r="A1" s="114" t="s">
        <v>55</v>
      </c>
      <c r="B1" s="115"/>
      <c r="C1" s="115"/>
      <c r="D1" s="115"/>
      <c r="E1" s="115"/>
      <c r="F1" s="116"/>
      <c r="H1" s="111" t="s">
        <v>56</v>
      </c>
      <c r="I1" s="111"/>
    </row>
    <row r="2" spans="1:9" ht="44.25" customHeight="1" x14ac:dyDescent="0.25">
      <c r="A2" s="88" t="s">
        <v>98</v>
      </c>
      <c r="B2" s="89"/>
      <c r="C2" s="89"/>
      <c r="D2" s="89"/>
      <c r="E2" s="89"/>
      <c r="F2" s="90"/>
      <c r="H2" s="15" t="s">
        <v>64</v>
      </c>
      <c r="I2" s="16"/>
    </row>
    <row r="3" spans="1:9" x14ac:dyDescent="0.25">
      <c r="A3" s="17" t="s">
        <v>65</v>
      </c>
      <c r="B3" s="36"/>
      <c r="C3" s="18" t="s">
        <v>66</v>
      </c>
      <c r="D3" s="85"/>
      <c r="E3" s="85"/>
      <c r="F3" s="19"/>
      <c r="H3" s="15" t="s">
        <v>67</v>
      </c>
      <c r="I3" s="16"/>
    </row>
    <row r="4" spans="1:9" x14ac:dyDescent="0.25">
      <c r="A4" s="17" t="s">
        <v>68</v>
      </c>
      <c r="B4" s="36"/>
      <c r="C4" s="18" t="s">
        <v>69</v>
      </c>
      <c r="D4" s="85"/>
      <c r="E4" s="85"/>
      <c r="F4" s="19"/>
      <c r="H4" s="112" t="s">
        <v>70</v>
      </c>
      <c r="I4" s="113"/>
    </row>
    <row r="5" spans="1:9" x14ac:dyDescent="0.25">
      <c r="A5" s="17" t="s">
        <v>71</v>
      </c>
      <c r="B5" s="37"/>
      <c r="C5" s="17" t="s">
        <v>72</v>
      </c>
      <c r="D5" s="38"/>
      <c r="E5" s="22"/>
      <c r="F5" s="19"/>
      <c r="H5" s="20"/>
      <c r="I5" s="21"/>
    </row>
    <row r="6" spans="1:9" ht="23.5" customHeight="1" x14ac:dyDescent="0.45">
      <c r="A6" s="108" t="s">
        <v>4</v>
      </c>
      <c r="B6" s="109"/>
      <c r="C6" s="110"/>
      <c r="D6" s="23"/>
      <c r="E6" s="23"/>
      <c r="F6" s="19"/>
      <c r="H6" s="103"/>
      <c r="I6" s="103"/>
    </row>
    <row r="7" spans="1:9" x14ac:dyDescent="0.25">
      <c r="A7" s="24" t="s">
        <v>5</v>
      </c>
      <c r="B7" s="39"/>
      <c r="D7" s="22"/>
      <c r="E7" s="22"/>
      <c r="F7" s="25"/>
      <c r="H7" s="103"/>
      <c r="I7" s="103"/>
    </row>
    <row r="8" spans="1:9" ht="30" x14ac:dyDescent="0.25">
      <c r="A8" s="17" t="s">
        <v>73</v>
      </c>
      <c r="B8" s="40"/>
      <c r="C8" s="18" t="s">
        <v>74</v>
      </c>
      <c r="D8" s="40"/>
      <c r="F8" s="19"/>
      <c r="H8" s="26" t="s">
        <v>75</v>
      </c>
      <c r="I8" s="16"/>
    </row>
    <row r="9" spans="1:9" ht="30" x14ac:dyDescent="0.25">
      <c r="A9" s="17" t="s">
        <v>58</v>
      </c>
      <c r="B9" s="41"/>
      <c r="C9" s="17" t="s">
        <v>76</v>
      </c>
      <c r="D9" s="27" t="str">
        <f>IF(B7="Q1 - April to June",'Prév. et Dép. réelles 2024-25'!D21,IF(B7="Q2 - July to September",'Prév. et Dép. réelles 2024-25'!F21,IF(B7="Q3 - October to December",'Prév. et Dép. réelles 2024-25'!H21,IF(B7="Q4 - January to March",'Prév. et Dép. réelles 2024-25'!J21,"-"))))</f>
        <v>-</v>
      </c>
      <c r="E9" s="28"/>
      <c r="F9" s="19"/>
      <c r="H9" s="26" t="s">
        <v>77</v>
      </c>
      <c r="I9" s="16"/>
    </row>
    <row r="10" spans="1:9" x14ac:dyDescent="0.25">
      <c r="A10" s="24" t="s">
        <v>59</v>
      </c>
      <c r="B10" s="41"/>
      <c r="C10" s="29"/>
      <c r="D10" s="30"/>
      <c r="E10" s="30"/>
      <c r="F10" s="19"/>
      <c r="H10" s="15" t="s">
        <v>78</v>
      </c>
      <c r="I10" s="16"/>
    </row>
    <row r="11" spans="1:9" ht="45" x14ac:dyDescent="0.25">
      <c r="A11" s="17" t="s">
        <v>57</v>
      </c>
      <c r="B11" s="107"/>
      <c r="C11" s="107"/>
      <c r="D11" s="107"/>
      <c r="E11" s="107"/>
      <c r="F11" s="31"/>
      <c r="H11" s="15" t="s">
        <v>79</v>
      </c>
      <c r="I11" s="16"/>
    </row>
    <row r="12" spans="1:9" ht="25.5" customHeight="1" x14ac:dyDescent="0.45">
      <c r="A12" s="86" t="s">
        <v>6</v>
      </c>
      <c r="B12" s="87"/>
      <c r="C12" s="32"/>
      <c r="D12" s="32"/>
      <c r="E12" s="32"/>
      <c r="F12" s="19"/>
      <c r="H12" s="15" t="s">
        <v>80</v>
      </c>
      <c r="I12" s="16"/>
    </row>
    <row r="13" spans="1:9" ht="23.5" customHeight="1" x14ac:dyDescent="0.25">
      <c r="A13" s="88" t="s">
        <v>99</v>
      </c>
      <c r="B13" s="89"/>
      <c r="C13" s="89"/>
      <c r="D13" s="89"/>
      <c r="E13" s="89"/>
      <c r="F13" s="90"/>
    </row>
    <row r="14" spans="1:9" ht="15" customHeight="1" x14ac:dyDescent="0.25">
      <c r="A14" s="88"/>
      <c r="B14" s="89"/>
      <c r="C14" s="89"/>
      <c r="D14" s="89"/>
      <c r="E14" s="89"/>
      <c r="F14" s="90"/>
    </row>
    <row r="15" spans="1:9" ht="25.5" customHeight="1" x14ac:dyDescent="0.25">
      <c r="A15" s="88"/>
      <c r="B15" s="89"/>
      <c r="C15" s="89"/>
      <c r="D15" s="89"/>
      <c r="E15" s="89"/>
      <c r="F15" s="90"/>
    </row>
    <row r="16" spans="1:9" ht="50.5" customHeight="1" x14ac:dyDescent="0.25">
      <c r="A16" s="17" t="s">
        <v>81</v>
      </c>
      <c r="B16" s="85"/>
      <c r="C16" s="85"/>
      <c r="F16" s="19"/>
    </row>
    <row r="17" spans="1:6" ht="18.649999999999999" customHeight="1" x14ac:dyDescent="0.25">
      <c r="A17" s="18" t="s">
        <v>82</v>
      </c>
      <c r="B17" s="85"/>
      <c r="C17" s="85"/>
      <c r="F17" s="19"/>
    </row>
    <row r="18" spans="1:6" x14ac:dyDescent="0.25">
      <c r="A18" s="104" t="s">
        <v>95</v>
      </c>
      <c r="B18" s="105"/>
      <c r="C18" s="105"/>
      <c r="D18" s="105"/>
      <c r="E18" s="105"/>
      <c r="F18" s="106"/>
    </row>
    <row r="19" spans="1:6" ht="27.75" customHeight="1" x14ac:dyDescent="0.45">
      <c r="A19" s="86" t="s">
        <v>7</v>
      </c>
      <c r="B19" s="87"/>
      <c r="F19" s="19"/>
    </row>
    <row r="20" spans="1:6" ht="49.5" customHeight="1" x14ac:dyDescent="0.25">
      <c r="A20" s="88" t="s">
        <v>100</v>
      </c>
      <c r="B20" s="89"/>
      <c r="C20" s="89"/>
      <c r="D20" s="89"/>
      <c r="E20" s="89"/>
      <c r="F20" s="90"/>
    </row>
    <row r="21" spans="1:6" ht="30" x14ac:dyDescent="0.25">
      <c r="A21" s="33" t="s">
        <v>83</v>
      </c>
      <c r="B21" s="73"/>
      <c r="C21" s="74"/>
      <c r="D21" s="33" t="s">
        <v>8</v>
      </c>
      <c r="E21" s="36"/>
      <c r="F21" s="19"/>
    </row>
    <row r="22" spans="1:6" x14ac:dyDescent="0.25">
      <c r="A22" s="34" t="s">
        <v>84</v>
      </c>
      <c r="B22" s="85"/>
      <c r="C22" s="85"/>
      <c r="D22" s="34" t="s">
        <v>85</v>
      </c>
      <c r="E22" s="36"/>
      <c r="F22" s="19"/>
    </row>
    <row r="23" spans="1:6" ht="16.5" customHeight="1" x14ac:dyDescent="0.25">
      <c r="A23" s="17" t="s">
        <v>86</v>
      </c>
      <c r="B23" s="36"/>
      <c r="F23" s="19"/>
    </row>
    <row r="24" spans="1:6" ht="19" customHeight="1" x14ac:dyDescent="0.4">
      <c r="A24" s="94" t="s">
        <v>87</v>
      </c>
      <c r="B24" s="94"/>
      <c r="C24" s="94"/>
      <c r="D24" s="94"/>
      <c r="F24" s="19"/>
    </row>
    <row r="25" spans="1:6" ht="34.5" customHeight="1" x14ac:dyDescent="0.25">
      <c r="A25" s="33" t="s">
        <v>88</v>
      </c>
      <c r="B25" s="85"/>
      <c r="C25" s="85"/>
      <c r="D25" s="85"/>
      <c r="E25" s="85"/>
      <c r="F25" s="19"/>
    </row>
    <row r="26" spans="1:6" x14ac:dyDescent="0.25">
      <c r="A26" s="33" t="s">
        <v>89</v>
      </c>
      <c r="B26" s="85"/>
      <c r="C26" s="85"/>
      <c r="D26" s="85"/>
      <c r="E26" s="85"/>
      <c r="F26" s="19"/>
    </row>
    <row r="27" spans="1:6" ht="26.5" customHeight="1" x14ac:dyDescent="0.45">
      <c r="A27" s="86" t="s">
        <v>9</v>
      </c>
      <c r="B27" s="87"/>
      <c r="F27" s="19"/>
    </row>
    <row r="28" spans="1:6" ht="33.75" customHeight="1" x14ac:dyDescent="0.25">
      <c r="A28" s="88" t="s">
        <v>60</v>
      </c>
      <c r="B28" s="89"/>
      <c r="C28" s="89"/>
      <c r="D28" s="89"/>
      <c r="E28" s="89"/>
      <c r="F28" s="90"/>
    </row>
    <row r="29" spans="1:6" x14ac:dyDescent="0.25">
      <c r="A29" s="33" t="s">
        <v>90</v>
      </c>
      <c r="B29" s="36"/>
      <c r="C29" s="34" t="s">
        <v>91</v>
      </c>
      <c r="D29" s="85"/>
      <c r="E29" s="85"/>
      <c r="F29" s="19"/>
    </row>
    <row r="30" spans="1:6" x14ac:dyDescent="0.25">
      <c r="A30" s="33" t="s">
        <v>92</v>
      </c>
      <c r="B30" s="36"/>
      <c r="C30" s="34" t="s">
        <v>93</v>
      </c>
      <c r="D30" s="85"/>
      <c r="E30" s="85"/>
      <c r="F30" s="19"/>
    </row>
    <row r="31" spans="1:6" x14ac:dyDescent="0.25">
      <c r="A31" s="33" t="s">
        <v>94</v>
      </c>
      <c r="B31" s="36"/>
      <c r="F31" s="19"/>
    </row>
    <row r="32" spans="1:6" ht="22" customHeight="1" x14ac:dyDescent="0.45">
      <c r="A32" s="86" t="s">
        <v>10</v>
      </c>
      <c r="B32" s="87"/>
      <c r="F32" s="19"/>
    </row>
    <row r="33" spans="1:6" x14ac:dyDescent="0.25">
      <c r="A33" s="95" t="s">
        <v>11</v>
      </c>
      <c r="B33" s="96"/>
      <c r="C33" s="96"/>
      <c r="D33" s="96"/>
      <c r="E33" s="96"/>
      <c r="F33" s="19"/>
    </row>
    <row r="34" spans="1:6" x14ac:dyDescent="0.25">
      <c r="A34" s="97" t="s">
        <v>36</v>
      </c>
      <c r="B34" s="98"/>
      <c r="C34" s="98"/>
      <c r="D34" s="99"/>
      <c r="E34" s="36"/>
      <c r="F34" s="19"/>
    </row>
    <row r="35" spans="1:6" x14ac:dyDescent="0.25">
      <c r="A35" s="100" t="s">
        <v>37</v>
      </c>
      <c r="B35" s="101"/>
      <c r="C35" s="101"/>
      <c r="D35" s="102"/>
      <c r="E35" s="75"/>
      <c r="F35" s="19"/>
    </row>
    <row r="36" spans="1:6" x14ac:dyDescent="0.25">
      <c r="F36" s="19"/>
    </row>
    <row r="37" spans="1:6" x14ac:dyDescent="0.25">
      <c r="A37" s="79" t="s">
        <v>12</v>
      </c>
      <c r="B37" s="80"/>
      <c r="C37" s="80"/>
      <c r="D37" s="80"/>
      <c r="E37" s="81"/>
      <c r="F37" s="35" t="s">
        <v>13</v>
      </c>
    </row>
    <row r="38" spans="1:6" x14ac:dyDescent="0.25">
      <c r="A38" s="82" t="s">
        <v>61</v>
      </c>
      <c r="B38" s="83"/>
      <c r="C38" s="83"/>
      <c r="D38" s="83"/>
      <c r="E38" s="84"/>
      <c r="F38" s="42"/>
    </row>
    <row r="39" spans="1:6" x14ac:dyDescent="0.25">
      <c r="A39" s="82" t="s">
        <v>101</v>
      </c>
      <c r="B39" s="83"/>
      <c r="C39" s="83"/>
      <c r="D39" s="83"/>
      <c r="E39" s="84"/>
      <c r="F39" s="42"/>
    </row>
    <row r="40" spans="1:6" ht="30" customHeight="1" x14ac:dyDescent="0.25">
      <c r="A40" s="82" t="s">
        <v>62</v>
      </c>
      <c r="B40" s="83"/>
      <c r="C40" s="83"/>
      <c r="D40" s="83"/>
      <c r="E40" s="84"/>
      <c r="F40" s="42"/>
    </row>
    <row r="41" spans="1:6" ht="29.25" customHeight="1" x14ac:dyDescent="0.25">
      <c r="A41" s="82" t="s">
        <v>102</v>
      </c>
      <c r="B41" s="83"/>
      <c r="C41" s="83"/>
      <c r="D41" s="83"/>
      <c r="E41" s="84"/>
      <c r="F41" s="42"/>
    </row>
    <row r="42" spans="1:6" ht="29.25" customHeight="1" x14ac:dyDescent="0.25">
      <c r="A42" s="82" t="s">
        <v>63</v>
      </c>
      <c r="B42" s="83"/>
      <c r="C42" s="83"/>
      <c r="D42" s="83"/>
      <c r="E42" s="84"/>
      <c r="F42" s="42"/>
    </row>
    <row r="43" spans="1:6" ht="15" customHeight="1" x14ac:dyDescent="0.4">
      <c r="A43" s="91" t="s">
        <v>103</v>
      </c>
      <c r="B43" s="92"/>
      <c r="C43" s="92"/>
      <c r="D43" s="92"/>
      <c r="E43" s="92"/>
      <c r="F43" s="93"/>
    </row>
    <row r="44" spans="1:6" ht="15" customHeight="1" x14ac:dyDescent="0.25">
      <c r="A44" s="76" t="s">
        <v>104</v>
      </c>
      <c r="B44" s="77"/>
      <c r="C44" s="77"/>
      <c r="D44" s="77"/>
      <c r="E44" s="77"/>
      <c r="F44" s="78"/>
    </row>
    <row r="45" spans="1:6" ht="15" customHeight="1" x14ac:dyDescent="0.25"/>
    <row r="46" spans="1:6" ht="16" customHeight="1" x14ac:dyDescent="0.25"/>
    <row r="47" spans="1:6" ht="28.5" customHeight="1" x14ac:dyDescent="0.25"/>
    <row r="48" spans="1:6" ht="28.5" customHeight="1" x14ac:dyDescent="0.25"/>
    <row r="49" ht="28.5" customHeight="1" x14ac:dyDescent="0.25"/>
    <row r="50" ht="28.5" customHeight="1" x14ac:dyDescent="0.25"/>
    <row r="51" ht="28.5" customHeight="1" x14ac:dyDescent="0.25"/>
    <row r="52" ht="15" customHeight="1" x14ac:dyDescent="0.25"/>
  </sheetData>
  <sheetProtection algorithmName="SHA-512" hashValue="9lLQcpjVayW6DfpbwaUBEOMq0MuWj9IAn/CZ9QTCrzRau1gYpaF9sUbl5aFf/Qn8cFpH9wZLBt3dnsMAWiAuug==" saltValue="+hwc+xkuBGG8eP30O2fCZw==" spinCount="100000" sheet="1" formatCells="0" formatColumns="0" formatRows="0"/>
  <mergeCells count="36">
    <mergeCell ref="H1:I1"/>
    <mergeCell ref="H4:I4"/>
    <mergeCell ref="A1:F1"/>
    <mergeCell ref="A2:F2"/>
    <mergeCell ref="D3:E3"/>
    <mergeCell ref="D4:E4"/>
    <mergeCell ref="A13:F15"/>
    <mergeCell ref="H6:I7"/>
    <mergeCell ref="A18:F18"/>
    <mergeCell ref="B11:E11"/>
    <mergeCell ref="A12:B12"/>
    <mergeCell ref="A6:C6"/>
    <mergeCell ref="B16:C16"/>
    <mergeCell ref="B17:C17"/>
    <mergeCell ref="A19:B19"/>
    <mergeCell ref="B22:C22"/>
    <mergeCell ref="A20:F20"/>
    <mergeCell ref="A32:B32"/>
    <mergeCell ref="A24:D24"/>
    <mergeCell ref="B25:E25"/>
    <mergeCell ref="A44:F44"/>
    <mergeCell ref="A37:E37"/>
    <mergeCell ref="A42:E42"/>
    <mergeCell ref="B26:E26"/>
    <mergeCell ref="A27:B27"/>
    <mergeCell ref="A28:F28"/>
    <mergeCell ref="D30:E30"/>
    <mergeCell ref="D29:E29"/>
    <mergeCell ref="A43:F43"/>
    <mergeCell ref="A38:E38"/>
    <mergeCell ref="A39:E39"/>
    <mergeCell ref="A40:E40"/>
    <mergeCell ref="A41:E41"/>
    <mergeCell ref="A33:E33"/>
    <mergeCell ref="A34:D34"/>
    <mergeCell ref="A35:D35"/>
  </mergeCells>
  <conditionalFormatting sqref="E34:E35">
    <cfRule type="cellIs" dxfId="12" priority="1" stopIfTrue="1" operator="equal">
      <formula>"Yes"</formula>
    </cfRule>
  </conditionalFormatting>
  <conditionalFormatting sqref="F38:F42">
    <cfRule type="cellIs" dxfId="11" priority="4" stopIfTrue="1" operator="equal">
      <formula>"Yes"</formula>
    </cfRule>
  </conditionalFormatting>
  <dataValidations count="4">
    <dataValidation type="list" allowBlank="1" showInputMessage="1" showErrorMessage="1" sqref="B7" xr:uid="{0FB24E95-683B-4BB9-9A25-A7E4A066D4F1}">
      <formula1>"Q1 - April to June, Q2 - July to September, Q3 - October to December, Q4 - January to March"</formula1>
    </dataValidation>
    <dataValidation type="date" allowBlank="1" showInputMessage="1" showErrorMessage="1" sqref="B8 D7:D8" xr:uid="{AF96816D-7C43-4B8C-808B-2C75546434D0}">
      <formula1>45383</formula1>
      <formula2>45747</formula2>
    </dataValidation>
    <dataValidation type="list" allowBlank="1" showInputMessage="1" showErrorMessage="1" sqref="B9:B10 E34:E35" xr:uid="{7DA974AE-8F35-4373-9FF1-D3E81E4C9D35}">
      <formula1>"Yes, No"</formula1>
    </dataValidation>
    <dataValidation type="list" allowBlank="1" showInputMessage="1" showErrorMessage="1" sqref="F38:F42" xr:uid="{28B45600-E82F-4151-A605-853F278CA62F}">
      <formula1>"Yes"</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61AAF-1AC1-47E5-95D6-363B215E983C}">
  <dimension ref="A1:N37"/>
  <sheetViews>
    <sheetView tabSelected="1" zoomScale="90" zoomScaleNormal="90" workbookViewId="0">
      <selection activeCell="G11" sqref="G11"/>
    </sheetView>
  </sheetViews>
  <sheetFormatPr defaultColWidth="8.7265625" defaultRowHeight="15" x14ac:dyDescent="0.4"/>
  <cols>
    <col min="1" max="1" width="27.453125" style="43" customWidth="1"/>
    <col min="2" max="2" width="16" style="43" customWidth="1"/>
    <col min="3" max="3" width="15.26953125" style="43" customWidth="1"/>
    <col min="4" max="4" width="13.453125" style="43" customWidth="1"/>
    <col min="5" max="5" width="14.81640625" style="43" customWidth="1"/>
    <col min="6" max="6" width="13.453125" style="43" customWidth="1"/>
    <col min="7" max="7" width="15.26953125" style="43" customWidth="1"/>
    <col min="8" max="8" width="13.453125" style="43" customWidth="1"/>
    <col min="9" max="9" width="15" style="43" customWidth="1"/>
    <col min="10" max="10" width="13.453125" style="43" customWidth="1"/>
    <col min="11" max="11" width="23.1796875" style="43" customWidth="1"/>
    <col min="12" max="12" width="2.1796875" style="43" customWidth="1"/>
    <col min="13" max="14" width="23.1796875" style="43" customWidth="1"/>
    <col min="15" max="16384" width="8.7265625" style="43"/>
  </cols>
  <sheetData>
    <row r="1" spans="1:14" ht="25" customHeight="1" x14ac:dyDescent="0.65">
      <c r="A1" s="117" t="s">
        <v>38</v>
      </c>
      <c r="B1" s="117"/>
      <c r="C1" s="117"/>
      <c r="D1" s="117"/>
      <c r="E1" s="117"/>
      <c r="F1" s="117"/>
      <c r="G1" s="117"/>
    </row>
    <row r="3" spans="1:14" x14ac:dyDescent="0.4">
      <c r="A3" s="44" t="s">
        <v>39</v>
      </c>
      <c r="B3" s="121">
        <f>'[1]Claim Form'!B3</f>
        <v>0</v>
      </c>
      <c r="C3" s="121"/>
      <c r="D3" s="121"/>
      <c r="E3" s="121"/>
    </row>
    <row r="4" spans="1:14" x14ac:dyDescent="0.4">
      <c r="A4" s="44" t="s">
        <v>14</v>
      </c>
      <c r="B4" s="121">
        <f>'[1]Claim Form'!B4</f>
        <v>0</v>
      </c>
      <c r="C4" s="121"/>
      <c r="D4" s="121"/>
      <c r="E4" s="121"/>
    </row>
    <row r="5" spans="1:14" x14ac:dyDescent="0.4">
      <c r="A5" s="44" t="s">
        <v>2</v>
      </c>
      <c r="B5" s="121">
        <f>'[1]Claim Form'!B5</f>
        <v>0</v>
      </c>
      <c r="C5" s="121"/>
      <c r="D5" s="121"/>
      <c r="E5" s="121"/>
    </row>
    <row r="6" spans="1:14" x14ac:dyDescent="0.4">
      <c r="A6" s="44" t="s">
        <v>3</v>
      </c>
      <c r="B6" s="121">
        <f>'[1]Claim Form'!D5</f>
        <v>0</v>
      </c>
      <c r="C6" s="121"/>
      <c r="D6" s="121"/>
      <c r="E6" s="121"/>
    </row>
    <row r="8" spans="1:14" ht="29.15" customHeight="1" x14ac:dyDescent="0.4">
      <c r="A8" s="123"/>
      <c r="B8" s="122" t="s">
        <v>40</v>
      </c>
      <c r="C8" s="124" t="s">
        <v>49</v>
      </c>
      <c r="D8" s="125"/>
      <c r="E8" s="122" t="s">
        <v>50</v>
      </c>
      <c r="F8" s="125"/>
      <c r="G8" s="122" t="s">
        <v>52</v>
      </c>
      <c r="H8" s="125"/>
      <c r="I8" s="122" t="s">
        <v>54</v>
      </c>
      <c r="J8" s="125"/>
      <c r="K8" s="122" t="s">
        <v>15</v>
      </c>
      <c r="L8" s="47"/>
      <c r="M8" s="122" t="s">
        <v>16</v>
      </c>
      <c r="N8" s="122" t="s">
        <v>42</v>
      </c>
    </row>
    <row r="9" spans="1:14" s="49" customFormat="1" ht="37.5" customHeight="1" x14ac:dyDescent="0.4">
      <c r="A9" s="123"/>
      <c r="B9" s="122"/>
      <c r="C9" s="46" t="s">
        <v>17</v>
      </c>
      <c r="D9" s="45" t="s">
        <v>41</v>
      </c>
      <c r="E9" s="45" t="s">
        <v>17</v>
      </c>
      <c r="F9" s="45" t="s">
        <v>41</v>
      </c>
      <c r="G9" s="45" t="s">
        <v>17</v>
      </c>
      <c r="H9" s="45" t="s">
        <v>41</v>
      </c>
      <c r="I9" s="45" t="s">
        <v>17</v>
      </c>
      <c r="J9" s="45" t="s">
        <v>41</v>
      </c>
      <c r="K9" s="122"/>
      <c r="L9" s="48"/>
      <c r="M9" s="122"/>
      <c r="N9" s="122"/>
    </row>
    <row r="10" spans="1:14" x14ac:dyDescent="0.4">
      <c r="A10" s="50" t="s">
        <v>18</v>
      </c>
      <c r="B10" s="7"/>
      <c r="C10" s="8"/>
      <c r="D10" s="14"/>
      <c r="E10" s="9"/>
      <c r="F10" s="14"/>
      <c r="G10" s="9"/>
      <c r="H10" s="14"/>
      <c r="I10" s="9"/>
      <c r="J10" s="14"/>
      <c r="K10" s="51">
        <f>C10+E10+G10+I10</f>
        <v>0</v>
      </c>
      <c r="L10" s="52"/>
      <c r="M10" s="51">
        <f t="shared" ref="M10:M16" si="0">D10+F10+H10+J10</f>
        <v>0</v>
      </c>
      <c r="N10" s="53">
        <f>B10-M10</f>
        <v>0</v>
      </c>
    </row>
    <row r="11" spans="1:14" x14ac:dyDescent="0.4">
      <c r="A11" s="50" t="s">
        <v>43</v>
      </c>
      <c r="B11" s="7"/>
      <c r="C11" s="8"/>
      <c r="D11" s="14"/>
      <c r="E11" s="9"/>
      <c r="F11" s="14"/>
      <c r="G11" s="9"/>
      <c r="H11" s="14"/>
      <c r="I11" s="9"/>
      <c r="J11" s="14"/>
      <c r="K11" s="51">
        <f t="shared" ref="K11:K16" si="1">C11+E11+G11+I11</f>
        <v>0</v>
      </c>
      <c r="L11" s="52"/>
      <c r="M11" s="51">
        <f t="shared" si="0"/>
        <v>0</v>
      </c>
      <c r="N11" s="53">
        <f>B11-M11</f>
        <v>0</v>
      </c>
    </row>
    <row r="12" spans="1:14" x14ac:dyDescent="0.4">
      <c r="A12" s="50" t="s">
        <v>19</v>
      </c>
      <c r="B12" s="7"/>
      <c r="C12" s="8"/>
      <c r="D12" s="14"/>
      <c r="E12" s="9"/>
      <c r="F12" s="14"/>
      <c r="G12" s="9"/>
      <c r="H12" s="14"/>
      <c r="I12" s="9"/>
      <c r="J12" s="14"/>
      <c r="K12" s="51">
        <f t="shared" si="1"/>
        <v>0</v>
      </c>
      <c r="L12" s="52"/>
      <c r="M12" s="51">
        <f t="shared" si="0"/>
        <v>0</v>
      </c>
      <c r="N12" s="53">
        <f t="shared" ref="N12:N16" si="2">B12-M12</f>
        <v>0</v>
      </c>
    </row>
    <row r="13" spans="1:14" x14ac:dyDescent="0.4">
      <c r="A13" s="50" t="s">
        <v>44</v>
      </c>
      <c r="B13" s="7"/>
      <c r="C13" s="8"/>
      <c r="D13" s="14"/>
      <c r="E13" s="9"/>
      <c r="F13" s="14"/>
      <c r="G13" s="9"/>
      <c r="H13" s="14"/>
      <c r="I13" s="9"/>
      <c r="J13" s="14"/>
      <c r="K13" s="51">
        <f t="shared" si="1"/>
        <v>0</v>
      </c>
      <c r="L13" s="52"/>
      <c r="M13" s="51">
        <f t="shared" si="0"/>
        <v>0</v>
      </c>
      <c r="N13" s="53">
        <f t="shared" si="2"/>
        <v>0</v>
      </c>
    </row>
    <row r="14" spans="1:14" x14ac:dyDescent="0.4">
      <c r="A14" s="50" t="s">
        <v>20</v>
      </c>
      <c r="B14" s="7"/>
      <c r="C14" s="8"/>
      <c r="D14" s="14"/>
      <c r="E14" s="9"/>
      <c r="F14" s="14"/>
      <c r="G14" s="9"/>
      <c r="H14" s="14"/>
      <c r="I14" s="9"/>
      <c r="J14" s="14"/>
      <c r="K14" s="51">
        <f t="shared" si="1"/>
        <v>0</v>
      </c>
      <c r="L14" s="52"/>
      <c r="M14" s="51">
        <f t="shared" si="0"/>
        <v>0</v>
      </c>
      <c r="N14" s="53">
        <f t="shared" si="2"/>
        <v>0</v>
      </c>
    </row>
    <row r="15" spans="1:14" x14ac:dyDescent="0.4">
      <c r="A15" s="50" t="s">
        <v>45</v>
      </c>
      <c r="B15" s="7"/>
      <c r="C15" s="8"/>
      <c r="D15" s="14"/>
      <c r="E15" s="9"/>
      <c r="F15" s="14"/>
      <c r="G15" s="9"/>
      <c r="H15" s="14"/>
      <c r="I15" s="9"/>
      <c r="J15" s="14"/>
      <c r="K15" s="51">
        <f t="shared" si="1"/>
        <v>0</v>
      </c>
      <c r="L15" s="52"/>
      <c r="M15" s="51">
        <f t="shared" si="0"/>
        <v>0</v>
      </c>
      <c r="N15" s="53">
        <f t="shared" si="2"/>
        <v>0</v>
      </c>
    </row>
    <row r="16" spans="1:14" x14ac:dyDescent="0.4">
      <c r="A16" s="50" t="s">
        <v>21</v>
      </c>
      <c r="B16" s="7"/>
      <c r="C16" s="8"/>
      <c r="D16" s="14"/>
      <c r="E16" s="9"/>
      <c r="F16" s="14"/>
      <c r="G16" s="9"/>
      <c r="H16" s="14"/>
      <c r="I16" s="9"/>
      <c r="J16" s="14"/>
      <c r="K16" s="51">
        <f t="shared" si="1"/>
        <v>0</v>
      </c>
      <c r="L16" s="52"/>
      <c r="M16" s="51">
        <f t="shared" si="0"/>
        <v>0</v>
      </c>
      <c r="N16" s="53">
        <f t="shared" si="2"/>
        <v>0</v>
      </c>
    </row>
    <row r="17" spans="1:14" ht="15.5" thickBot="1" x14ac:dyDescent="0.45">
      <c r="A17" s="54" t="s">
        <v>22</v>
      </c>
      <c r="B17" s="55">
        <f t="shared" ref="B17:J17" si="3">SUM(B10:B16)</f>
        <v>0</v>
      </c>
      <c r="C17" s="56">
        <f>SUM(C10:C16)</f>
        <v>0</v>
      </c>
      <c r="D17" s="56">
        <f t="shared" si="3"/>
        <v>0</v>
      </c>
      <c r="E17" s="56">
        <f t="shared" si="3"/>
        <v>0</v>
      </c>
      <c r="F17" s="56">
        <f t="shared" si="3"/>
        <v>0</v>
      </c>
      <c r="G17" s="56">
        <f t="shared" si="3"/>
        <v>0</v>
      </c>
      <c r="H17" s="56">
        <f t="shared" si="3"/>
        <v>0</v>
      </c>
      <c r="I17" s="56">
        <f t="shared" si="3"/>
        <v>0</v>
      </c>
      <c r="J17" s="56">
        <f t="shared" si="3"/>
        <v>0</v>
      </c>
      <c r="K17" s="57">
        <f>SUM(K10:K16)</f>
        <v>0</v>
      </c>
      <c r="L17" s="58"/>
      <c r="M17" s="56">
        <f t="shared" ref="M17:N17" si="4">SUM(M10:M16)</f>
        <v>0</v>
      </c>
      <c r="N17" s="56">
        <f t="shared" si="4"/>
        <v>0</v>
      </c>
    </row>
    <row r="18" spans="1:14" s="60" customFormat="1" ht="15.5" thickTop="1" x14ac:dyDescent="0.4">
      <c r="A18" s="59"/>
      <c r="B18" s="59"/>
      <c r="C18" s="59"/>
      <c r="D18" s="59"/>
      <c r="E18" s="59"/>
      <c r="F18" s="59"/>
      <c r="G18" s="59"/>
      <c r="H18" s="59"/>
      <c r="I18" s="59"/>
      <c r="J18" s="59"/>
      <c r="K18" s="59"/>
      <c r="L18" s="59"/>
      <c r="M18" s="59"/>
      <c r="N18" s="59"/>
    </row>
    <row r="19" spans="1:14" s="59" customFormat="1" ht="14.25" customHeight="1" x14ac:dyDescent="0.25">
      <c r="A19" s="126" t="s">
        <v>23</v>
      </c>
      <c r="B19" s="126"/>
      <c r="C19" s="61">
        <f>C17</f>
        <v>0</v>
      </c>
      <c r="D19" s="61">
        <f>D17</f>
        <v>0</v>
      </c>
      <c r="E19" s="61">
        <f t="shared" ref="E19:I19" si="5">E17</f>
        <v>0</v>
      </c>
      <c r="F19" s="61">
        <f t="shared" si="5"/>
        <v>0</v>
      </c>
      <c r="G19" s="61">
        <f t="shared" si="5"/>
        <v>0</v>
      </c>
      <c r="H19" s="61">
        <f t="shared" si="5"/>
        <v>0</v>
      </c>
      <c r="I19" s="61">
        <f t="shared" si="5"/>
        <v>0</v>
      </c>
      <c r="J19" s="61">
        <f>J17</f>
        <v>0</v>
      </c>
    </row>
    <row r="20" spans="1:14" s="60" customFormat="1" x14ac:dyDescent="0.4">
      <c r="A20" s="118" t="s">
        <v>105</v>
      </c>
      <c r="B20" s="118"/>
      <c r="C20" s="62"/>
      <c r="D20" s="63">
        <f>D21-D19</f>
        <v>0</v>
      </c>
      <c r="E20" s="64"/>
      <c r="F20" s="63">
        <f>(D21-D19)+(F21-F19)</f>
        <v>0</v>
      </c>
      <c r="G20" s="64"/>
      <c r="H20" s="63">
        <f>(D21-D19)+(F21-F19)+(H21-H19)</f>
        <v>0</v>
      </c>
      <c r="I20" s="64"/>
      <c r="J20" s="63">
        <f>SUM(D21,F21,H21)-SUM(D17,F17,H17,J17)</f>
        <v>0</v>
      </c>
    </row>
    <row r="21" spans="1:14" s="59" customFormat="1" ht="39" customHeight="1" thickBot="1" x14ac:dyDescent="0.3">
      <c r="A21" s="119" t="s">
        <v>24</v>
      </c>
      <c r="B21" s="119"/>
      <c r="C21" s="65" t="s">
        <v>106</v>
      </c>
      <c r="D21" s="66">
        <f>C19</f>
        <v>0</v>
      </c>
      <c r="E21" s="65" t="s">
        <v>107</v>
      </c>
      <c r="F21" s="66">
        <f>E19+(-D20)</f>
        <v>0</v>
      </c>
      <c r="G21" s="65" t="s">
        <v>108</v>
      </c>
      <c r="H21" s="66">
        <f>G19+(-F20)</f>
        <v>0</v>
      </c>
      <c r="I21" s="65" t="s">
        <v>109</v>
      </c>
      <c r="J21" s="66">
        <f>IF(N17&lt;0,-J20+N17,-J20)</f>
        <v>0</v>
      </c>
      <c r="K21" s="67"/>
      <c r="L21" s="67"/>
      <c r="M21" s="68" t="s">
        <v>25</v>
      </c>
      <c r="N21" s="66">
        <f>SUM(D21,F21,H21,J21)</f>
        <v>0</v>
      </c>
    </row>
    <row r="22" spans="1:14" s="60" customFormat="1" ht="31" customHeight="1" thickTop="1" x14ac:dyDescent="0.4">
      <c r="A22" s="69"/>
      <c r="B22" s="69"/>
      <c r="C22" s="105" t="s">
        <v>46</v>
      </c>
      <c r="D22" s="105"/>
      <c r="E22" s="105" t="s">
        <v>51</v>
      </c>
      <c r="F22" s="105"/>
      <c r="G22" s="105" t="s">
        <v>53</v>
      </c>
      <c r="H22" s="105"/>
      <c r="I22" s="105" t="s">
        <v>47</v>
      </c>
      <c r="J22" s="105"/>
      <c r="K22" s="70"/>
      <c r="L22" s="70"/>
      <c r="M22" s="70"/>
      <c r="N22" s="70"/>
    </row>
    <row r="23" spans="1:14" x14ac:dyDescent="0.4">
      <c r="A23" s="60" t="s">
        <v>48</v>
      </c>
    </row>
    <row r="24" spans="1:14" x14ac:dyDescent="0.4">
      <c r="A24" s="71" t="s">
        <v>26</v>
      </c>
      <c r="B24" s="120" t="s">
        <v>27</v>
      </c>
      <c r="C24" s="120"/>
      <c r="D24" s="120"/>
      <c r="E24" s="120"/>
      <c r="F24" s="120"/>
      <c r="G24" s="120"/>
      <c r="H24" s="120"/>
      <c r="I24" s="120"/>
      <c r="J24" s="120"/>
      <c r="K24" s="120"/>
      <c r="L24" s="120"/>
      <c r="M24" s="120"/>
      <c r="N24" s="72"/>
    </row>
    <row r="25" spans="1:14" x14ac:dyDescent="0.4">
      <c r="A25" s="6"/>
      <c r="B25" s="85"/>
      <c r="C25" s="85"/>
      <c r="D25" s="85"/>
      <c r="E25" s="85"/>
      <c r="F25" s="85"/>
      <c r="G25" s="85"/>
      <c r="H25" s="85"/>
      <c r="I25" s="85"/>
      <c r="J25" s="85"/>
      <c r="K25" s="85"/>
      <c r="L25" s="85"/>
      <c r="M25" s="85"/>
      <c r="N25" s="85"/>
    </row>
    <row r="26" spans="1:14" x14ac:dyDescent="0.4">
      <c r="A26" s="6"/>
      <c r="B26" s="85"/>
      <c r="C26" s="85"/>
      <c r="D26" s="85"/>
      <c r="E26" s="85"/>
      <c r="F26" s="85"/>
      <c r="G26" s="85"/>
      <c r="H26" s="85"/>
      <c r="I26" s="85"/>
      <c r="J26" s="85"/>
      <c r="K26" s="85"/>
      <c r="L26" s="85"/>
      <c r="M26" s="85"/>
      <c r="N26" s="85"/>
    </row>
    <row r="27" spans="1:14" x14ac:dyDescent="0.4">
      <c r="A27" s="6"/>
      <c r="B27" s="85"/>
      <c r="C27" s="85"/>
      <c r="D27" s="85"/>
      <c r="E27" s="85"/>
      <c r="F27" s="85"/>
      <c r="G27" s="85"/>
      <c r="H27" s="85"/>
      <c r="I27" s="85"/>
      <c r="J27" s="85"/>
      <c r="K27" s="85"/>
      <c r="L27" s="85"/>
      <c r="M27" s="85"/>
      <c r="N27" s="85"/>
    </row>
    <row r="28" spans="1:14" x14ac:dyDescent="0.4">
      <c r="A28" s="6"/>
      <c r="B28" s="85"/>
      <c r="C28" s="85"/>
      <c r="D28" s="85"/>
      <c r="E28" s="85"/>
      <c r="F28" s="85"/>
      <c r="G28" s="85"/>
      <c r="H28" s="85"/>
      <c r="I28" s="85"/>
      <c r="J28" s="85"/>
      <c r="K28" s="85"/>
      <c r="L28" s="85"/>
      <c r="M28" s="85"/>
      <c r="N28" s="85"/>
    </row>
    <row r="29" spans="1:14" x14ac:dyDescent="0.4">
      <c r="A29" s="6"/>
      <c r="B29" s="85"/>
      <c r="C29" s="85"/>
      <c r="D29" s="85"/>
      <c r="E29" s="85"/>
      <c r="F29" s="85"/>
      <c r="G29" s="85"/>
      <c r="H29" s="85"/>
      <c r="I29" s="85"/>
      <c r="J29" s="85"/>
      <c r="K29" s="85"/>
      <c r="L29" s="85"/>
      <c r="M29" s="85"/>
      <c r="N29" s="85"/>
    </row>
    <row r="30" spans="1:14" x14ac:dyDescent="0.4">
      <c r="A30" s="6"/>
      <c r="B30" s="85"/>
      <c r="C30" s="85"/>
      <c r="D30" s="85"/>
      <c r="E30" s="85"/>
      <c r="F30" s="85"/>
      <c r="G30" s="85"/>
      <c r="H30" s="85"/>
      <c r="I30" s="85"/>
      <c r="J30" s="85"/>
      <c r="K30" s="85"/>
      <c r="L30" s="85"/>
      <c r="M30" s="85"/>
      <c r="N30" s="85"/>
    </row>
    <row r="31" spans="1:14" x14ac:dyDescent="0.4">
      <c r="A31" s="6"/>
      <c r="B31" s="85"/>
      <c r="C31" s="85"/>
      <c r="D31" s="85"/>
      <c r="E31" s="85"/>
      <c r="F31" s="85"/>
      <c r="G31" s="85"/>
      <c r="H31" s="85"/>
      <c r="I31" s="85"/>
      <c r="J31" s="85"/>
      <c r="K31" s="85"/>
      <c r="L31" s="85"/>
      <c r="M31" s="85"/>
      <c r="N31" s="85"/>
    </row>
    <row r="32" spans="1:14" x14ac:dyDescent="0.4">
      <c r="A32" s="6"/>
      <c r="B32" s="85"/>
      <c r="C32" s="85"/>
      <c r="D32" s="85"/>
      <c r="E32" s="85"/>
      <c r="F32" s="85"/>
      <c r="G32" s="85"/>
      <c r="H32" s="85"/>
      <c r="I32" s="85"/>
      <c r="J32" s="85"/>
      <c r="K32" s="85"/>
      <c r="L32" s="85"/>
      <c r="M32" s="85"/>
      <c r="N32" s="85"/>
    </row>
    <row r="33" spans="1:14" x14ac:dyDescent="0.4">
      <c r="A33" s="6"/>
      <c r="B33" s="85"/>
      <c r="C33" s="85"/>
      <c r="D33" s="85"/>
      <c r="E33" s="85"/>
      <c r="F33" s="85"/>
      <c r="G33" s="85"/>
      <c r="H33" s="85"/>
      <c r="I33" s="85"/>
      <c r="J33" s="85"/>
      <c r="K33" s="85"/>
      <c r="L33" s="85"/>
      <c r="M33" s="85"/>
      <c r="N33" s="85"/>
    </row>
    <row r="34" spans="1:14" x14ac:dyDescent="0.4">
      <c r="A34" s="6"/>
      <c r="B34" s="85"/>
      <c r="C34" s="85"/>
      <c r="D34" s="85"/>
      <c r="E34" s="85"/>
      <c r="F34" s="85"/>
      <c r="G34" s="85"/>
      <c r="H34" s="85"/>
      <c r="I34" s="85"/>
      <c r="J34" s="85"/>
      <c r="K34" s="85"/>
      <c r="L34" s="85"/>
      <c r="M34" s="85"/>
      <c r="N34" s="85"/>
    </row>
    <row r="35" spans="1:14" x14ac:dyDescent="0.4">
      <c r="A35" s="6"/>
      <c r="B35" s="85"/>
      <c r="C35" s="85"/>
      <c r="D35" s="85"/>
      <c r="E35" s="85"/>
      <c r="F35" s="85"/>
      <c r="G35" s="85"/>
      <c r="H35" s="85"/>
      <c r="I35" s="85"/>
      <c r="J35" s="85"/>
      <c r="K35" s="85"/>
      <c r="L35" s="85"/>
      <c r="M35" s="85"/>
      <c r="N35" s="85"/>
    </row>
    <row r="36" spans="1:14" x14ac:dyDescent="0.4">
      <c r="A36" s="6"/>
      <c r="B36" s="85"/>
      <c r="C36" s="85"/>
      <c r="D36" s="85"/>
      <c r="E36" s="85"/>
      <c r="F36" s="85"/>
      <c r="G36" s="85"/>
      <c r="H36" s="85"/>
      <c r="I36" s="85"/>
      <c r="J36" s="85"/>
      <c r="K36" s="85"/>
      <c r="L36" s="85"/>
      <c r="M36" s="85"/>
      <c r="N36" s="85"/>
    </row>
    <row r="37" spans="1:14" x14ac:dyDescent="0.4">
      <c r="A37" s="6"/>
      <c r="B37" s="85"/>
      <c r="C37" s="85"/>
      <c r="D37" s="85"/>
      <c r="E37" s="85"/>
      <c r="F37" s="85"/>
      <c r="G37" s="85"/>
      <c r="H37" s="85"/>
      <c r="I37" s="85"/>
      <c r="J37" s="85"/>
      <c r="K37" s="85"/>
      <c r="L37" s="85"/>
      <c r="M37" s="85"/>
      <c r="N37" s="85"/>
    </row>
  </sheetData>
  <sheetProtection algorithmName="SHA-512" hashValue="uzWyMTMYnOcAB8E1rdCMIEf1SFYGkdvh5mTnOzBVALxpO9WcNPGRD3h8jANKWQjqmaUAbqOfqdwCUQcZ1cU5qQ==" saltValue="zG3YvV8GQqyVCeeRVEydQg==" spinCount="100000" sheet="1" formatCells="0" formatColumns="0" formatRows="0" selectLockedCells="1"/>
  <protectedRanges>
    <protectedRange sqref="B25:N37 B10:J16" name="Unprotected"/>
    <protectedRange sqref="B3:B6" name="Unprotected_1"/>
  </protectedRanges>
  <mergeCells count="35">
    <mergeCell ref="B36:N36"/>
    <mergeCell ref="B37:N37"/>
    <mergeCell ref="B25:N25"/>
    <mergeCell ref="B26:N26"/>
    <mergeCell ref="B27:N27"/>
    <mergeCell ref="B28:N28"/>
    <mergeCell ref="B29:N29"/>
    <mergeCell ref="B30:N30"/>
    <mergeCell ref="B31:N31"/>
    <mergeCell ref="B6:E6"/>
    <mergeCell ref="C8:D8"/>
    <mergeCell ref="E8:F8"/>
    <mergeCell ref="N8:N9"/>
    <mergeCell ref="B35:N35"/>
    <mergeCell ref="K8:K9"/>
    <mergeCell ref="M8:M9"/>
    <mergeCell ref="G8:H8"/>
    <mergeCell ref="I8:J8"/>
    <mergeCell ref="A19:B19"/>
    <mergeCell ref="A1:G1"/>
    <mergeCell ref="A20:B20"/>
    <mergeCell ref="A21:B21"/>
    <mergeCell ref="B32:N32"/>
    <mergeCell ref="B34:N34"/>
    <mergeCell ref="B33:N33"/>
    <mergeCell ref="C22:D22"/>
    <mergeCell ref="E22:F22"/>
    <mergeCell ref="G22:H22"/>
    <mergeCell ref="I22:J22"/>
    <mergeCell ref="B24:M24"/>
    <mergeCell ref="B3:E3"/>
    <mergeCell ref="B4:E4"/>
    <mergeCell ref="B5:E5"/>
    <mergeCell ref="B8:B9"/>
    <mergeCell ref="A8:A9"/>
  </mergeCells>
  <conditionalFormatting sqref="D20 F20 H20">
    <cfRule type="cellIs" dxfId="10" priority="1" stopIfTrue="1" operator="lessThan">
      <formula>0</formula>
    </cfRule>
  </conditionalFormatting>
  <conditionalFormatting sqref="K10">
    <cfRule type="expression" dxfId="9" priority="6" stopIfTrue="1">
      <formula>$K$10&lt;&gt;$B$10</formula>
    </cfRule>
  </conditionalFormatting>
  <conditionalFormatting sqref="K11">
    <cfRule type="expression" dxfId="8" priority="7" stopIfTrue="1">
      <formula>$K$11&lt;&gt;$B$11</formula>
    </cfRule>
  </conditionalFormatting>
  <conditionalFormatting sqref="K12">
    <cfRule type="expression" dxfId="7" priority="8" stopIfTrue="1">
      <formula>$K$12&lt;&gt;$B$12</formula>
    </cfRule>
  </conditionalFormatting>
  <conditionalFormatting sqref="K13">
    <cfRule type="expression" dxfId="6" priority="9" stopIfTrue="1">
      <formula>$K$13&lt;&gt;$B$13</formula>
    </cfRule>
  </conditionalFormatting>
  <conditionalFormatting sqref="K14">
    <cfRule type="expression" dxfId="5" priority="10" stopIfTrue="1">
      <formula>$K$14&lt;&gt;$B$14</formula>
    </cfRule>
  </conditionalFormatting>
  <conditionalFormatting sqref="K15">
    <cfRule type="expression" dxfId="4" priority="5" stopIfTrue="1">
      <formula>$K$15&lt;&gt;$B$15</formula>
    </cfRule>
  </conditionalFormatting>
  <conditionalFormatting sqref="K16">
    <cfRule type="expression" dxfId="3" priority="4" stopIfTrue="1">
      <formula>$K$16&lt;&gt;$B$16</formula>
    </cfRule>
  </conditionalFormatting>
  <conditionalFormatting sqref="K17">
    <cfRule type="expression" dxfId="2" priority="11" stopIfTrue="1">
      <formula>$K$17&lt;&gt;$B$17</formula>
    </cfRule>
  </conditionalFormatting>
  <conditionalFormatting sqref="N10:N17">
    <cfRule type="cellIs" dxfId="1" priority="2" stopIfTrue="1" operator="greaterThan">
      <formula>0</formula>
    </cfRule>
    <cfRule type="cellIs" dxfId="0" priority="3" stopIfTrue="1" operator="lessThan">
      <formula>0</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d1117845-93f6-4da3-abaa-fcb4fa669c78" ContentTypeId="0x010100A5BF1C78D9F64B679A5EBDE1C6598EBC01" PreviousValue="false" LastSyncTimeStamp="2022-12-23T12:39:58.22Z"/>
</file>

<file path=customXml/item2.xml><?xml version="1.0" encoding="utf-8"?>
<ct:contentTypeSchema xmlns:ct="http://schemas.microsoft.com/office/2006/metadata/contentType" xmlns:ma="http://schemas.microsoft.com/office/2006/metadata/properties/metaAttributes" ct:_="" ma:_="" ma:contentTypeName="Defra document" ma:contentTypeID="0x010100A5BF1C78D9F64B679A5EBDE1C6598EBC010059324C6DC9DDF24A864C2B7613A82A87" ma:contentTypeVersion="15" ma:contentTypeDescription="Create a new document." ma:contentTypeScope="" ma:versionID="733ad747dd0a2f69cc0b1787f7ac6290">
  <xsd:schema xmlns:xsd="http://www.w3.org/2001/XMLSchema" xmlns:xs="http://www.w3.org/2001/XMLSchema" xmlns:p="http://schemas.microsoft.com/office/2006/metadata/properties" xmlns:ns2="662745e8-e224-48e8-a2e3-254862b8c2f5" xmlns:ns3="25e02f06-88eb-439b-8837-93d9dca2c13a" targetNamespace="http://schemas.microsoft.com/office/2006/metadata/properties" ma:root="true" ma:fieldsID="0ea88bda8513106bdf9250680e8e2577" ns2:_="" ns3:_="">
    <xsd:import namespace="662745e8-e224-48e8-a2e3-254862b8c2f5"/>
    <xsd:import namespace="25e02f06-88eb-439b-8837-93d9dca2c13a"/>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n7493b4506bf40e28c373b1e51a33445" minOccurs="0"/>
                <xsd:element ref="ns2:HOMigrated" minOccurs="0"/>
                <xsd:element ref="ns2:k85d23755b3a46b5a51451cf336b2e9b" minOccurs="0"/>
                <xsd:element ref="ns2:Team" minOccurs="0"/>
                <xsd:element ref="ns2:Topic" minOccurs="0"/>
                <xsd:element ref="ns2:ddeb1fd0a9ad4436a96525d34737dc44" minOccurs="0"/>
                <xsd:element ref="ns2:fe59e9859d6a491389c5b03567f5dda5"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3:MediaServiceDateTaken"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2;#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3067fa2a-b555-4732-8ef0-b96a70677837}" ma:internalName="TaxCatchAll" ma:showField="CatchAllData" ma:web="6919dd6b-1d98-4d16-b113-da5acb086e86">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3067fa2a-b555-4732-8ef0-b96a70677837}" ma:internalName="TaxCatchAllLabel" ma:readOnly="true" ma:showField="CatchAllDataLabel" ma:web="6919dd6b-1d98-4d16-b113-da5acb086e86">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1;#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n7493b4506bf40e28c373b1e51a33445" ma:index="14" nillable="true" ma:taxonomy="true" ma:internalName="n7493b4506bf40e28c373b1e51a33445" ma:taxonomyFieldName="HOSiteType" ma:displayName="Site type" ma:default="5;#Work Delivery|388f4f80-46e6-4bcd-8bd1-cea0059da8bd"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HOMigrated" ma:index="16" nillable="true" ma:displayName="Migrated" ma:default="0" ma:internalName="HOMigrated">
      <xsd:simpleType>
        <xsd:restriction base="dms:Boolean"/>
      </xsd:simpleType>
    </xsd:element>
    <xsd:element name="k85d23755b3a46b5a51451cf336b2e9b" ma:index="17" nillable="true" ma:taxonomy="true" ma:internalName="k85d23755b3a46b5a51451cf336b2e9b" ma:taxonomyFieldName="InformationType" ma:displayName="Information Typ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Team" ma:index="19" nillable="true" ma:displayName="Team" ma:default="Ocean Community Empowerment and Nature" ma:internalName="Team">
      <xsd:simpleType>
        <xsd:restriction base="dms:Text"/>
      </xsd:simpleType>
    </xsd:element>
    <xsd:element name="Topic" ma:index="20" nillable="true" ma:displayName="Topic" ma:default="Live Projects" ma:internalName="Topic">
      <xsd:simpleType>
        <xsd:restriction base="dms:Text"/>
      </xsd:simpleType>
    </xsd:element>
    <xsd:element name="ddeb1fd0a9ad4436a96525d34737dc44" ma:index="21" nillable="true" ma:taxonomy="true" ma:internalName="ddeb1fd0a9ad4436a96525d34737dc44" ma:taxonomyFieldName="Distribution" ma:displayName="Distribution" ma:default="4;#Internal Defra Group|0867f7b3-e76e-40ca-bb1f-5ba341a49230"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fe59e9859d6a491389c5b03567f5dda5" ma:index="23" nillable="true" ma:taxonomy="true" ma:internalName="fe59e9859d6a491389c5b03567f5dda5" ma:taxonomyFieldName="OrganisationalUnit" ma:displayName="Organisational Unit" ma:default="3;#Core Defra|026223dd-2e56-4615-868d-7c5bfd566810"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5e02f06-88eb-439b-8837-93d9dca2c13a" elementFormDefault="qualified">
    <xsd:import namespace="http://schemas.microsoft.com/office/2006/documentManagement/types"/>
    <xsd:import namespace="http://schemas.microsoft.com/office/infopath/2007/PartnerControls"/>
    <xsd:element name="MediaServiceMetadata" ma:index="25" nillable="true" ma:displayName="MediaServiceMetadata" ma:hidden="true" ma:internalName="MediaServiceMetadata" ma:readOnly="true">
      <xsd:simpleType>
        <xsd:restriction base="dms:Note"/>
      </xsd:simpleType>
    </xsd:element>
    <xsd:element name="MediaServiceFastMetadata" ma:index="26" nillable="true" ma:displayName="MediaServiceFastMetadata" ma:hidden="true" ma:internalName="MediaServiceFastMetadata" ma:readOnly="true">
      <xsd:simpleType>
        <xsd:restriction base="dms:Note"/>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ObjectDetectorVersions" ma:index="28" nillable="true" ma:displayName="MediaServiceObjectDetectorVersions" ma:hidden="true" ma:indexed="true" ma:internalName="MediaServiceObjectDetectorVersions" ma:readOnly="true">
      <xsd:simpleType>
        <xsd:restriction base="dms:Text"/>
      </xsd:simpleType>
    </xsd:element>
    <xsd:element name="lcf76f155ced4ddcb4097134ff3c332f" ma:index="30" nillable="true" ma:taxonomy="true" ma:internalName="lcf76f155ced4ddcb4097134ff3c332f" ma:taxonomyFieldName="MediaServiceImageTags" ma:displayName="Image Tags" ma:readOnly="false" ma:fieldId="{5cf76f15-5ced-4ddc-b409-7134ff3c332f}" ma:taxonomyMulti="true" ma:sspId="d1117845-93f6-4da3-abaa-fcb4fa669c78" ma:termSetId="09814cd3-568e-fe90-9814-8d621ff8fb84" ma:anchorId="fba54fb3-c3e1-fe81-a776-ca4b69148c4d" ma:open="true" ma:isKeyword="false">
      <xsd:complexType>
        <xsd:sequence>
          <xsd:element ref="pc:Terms" minOccurs="0" maxOccurs="1"/>
        </xsd:sequence>
      </xsd:complexType>
    </xsd:element>
    <xsd:element name="MediaServiceDateTaken" ma:index="31" nillable="true" ma:displayName="MediaServiceDateTaken" ma:hidden="true" ma:indexed="true" ma:internalName="MediaServiceDateTaken" ma:readOnly="true">
      <xsd:simpleType>
        <xsd:restriction base="dms:Text"/>
      </xsd:simpleType>
    </xsd:element>
    <xsd:element name="MediaServiceOCR" ma:index="32" nillable="true" ma:displayName="Extracted Text" ma:internalName="MediaServiceOCR" ma:readOnly="true">
      <xsd:simpleType>
        <xsd:restriction base="dms:Note">
          <xsd:maxLength value="255"/>
        </xsd:restriction>
      </xsd:simpleType>
    </xsd:element>
    <xsd:element name="MediaServiceGenerationTime" ma:index="33" nillable="true" ma:displayName="MediaServiceGenerationTime" ma:hidden="true" ma:internalName="MediaServiceGenerationTime" ma:readOnly="true">
      <xsd:simpleType>
        <xsd:restriction base="dms:Text"/>
      </xsd:simpleType>
    </xsd:element>
    <xsd:element name="MediaServiceEventHashCode" ma:index="34"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lcf76f155ced4ddcb4097134ff3c332f xmlns="25e02f06-88eb-439b-8837-93d9dca2c13a">
      <Terms xmlns="http://schemas.microsoft.com/office/infopath/2007/PartnerControls"/>
    </lcf76f155ced4ddcb4097134ff3c332f>
    <TaxCatchAll xmlns="662745e8-e224-48e8-a2e3-254862b8c2f5">
      <Value>5</Value>
      <Value>4</Value>
      <Value>3</Value>
      <Value>2</Value>
      <Value>1</Value>
    </TaxCatchAll>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k85d23755b3a46b5a51451cf336b2e9b xmlns="662745e8-e224-48e8-a2e3-254862b8c2f5">
      <Terms xmlns="http://schemas.microsoft.com/office/infopath/2007/PartnerControls"/>
    </k85d23755b3a46b5a51451cf336b2e9b>
    <Topic xmlns="662745e8-e224-48e8-a2e3-254862b8c2f5">Live Projects</Topic>
    <HOMigrated xmlns="662745e8-e224-48e8-a2e3-254862b8c2f5">false</HOMigrated>
    <ddeb1fd0a9ad4436a96525d34737dc44 xmlns="662745e8-e224-48e8-a2e3-254862b8c2f5">
      <Terms xmlns="http://schemas.microsoft.com/office/infopath/2007/PartnerControls">
        <TermInfo xmlns="http://schemas.microsoft.com/office/infopath/2007/PartnerControls">
          <TermName xmlns="http://schemas.microsoft.com/office/infopath/2007/PartnerControls">Internal Defra Group</TermName>
          <TermId xmlns="http://schemas.microsoft.com/office/infopath/2007/PartnerControls">0867f7b3-e76e-40ca-bb1f-5ba341a49230</TermId>
        </TermInfo>
      </Terms>
    </ddeb1fd0a9ad4436a96525d34737dc44>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fe59e9859d6a491389c5b03567f5dda5 xmlns="662745e8-e224-48e8-a2e3-254862b8c2f5">
      <Terms xmlns="http://schemas.microsoft.com/office/infopath/2007/PartnerControls">
        <TermInfo xmlns="http://schemas.microsoft.com/office/infopath/2007/PartnerControls">
          <TermName xmlns="http://schemas.microsoft.com/office/infopath/2007/PartnerControls">Core Defra</TermName>
          <TermId xmlns="http://schemas.microsoft.com/office/infopath/2007/PartnerControls">026223dd-2e56-4615-868d-7c5bfd566810</TermId>
        </TermInfo>
      </Terms>
    </fe59e9859d6a491389c5b03567f5dda5>
    <Team xmlns="662745e8-e224-48e8-a2e3-254862b8c2f5">Ocean Community Empowerment and Nature</Team>
    <n7493b4506bf40e28c373b1e51a33445 xmlns="662745e8-e224-48e8-a2e3-254862b8c2f5">
      <Terms xmlns="http://schemas.microsoft.com/office/infopath/2007/PartnerControls">
        <TermInfo xmlns="http://schemas.microsoft.com/office/infopath/2007/PartnerControls">
          <TermName xmlns="http://schemas.microsoft.com/office/infopath/2007/PartnerControls">Work Delivery</TermName>
          <TermId xmlns="http://schemas.microsoft.com/office/infopath/2007/PartnerControls">388f4f80-46e6-4bcd-8bd1-cea0059da8bd</TermId>
        </TermInfo>
      </Terms>
    </n7493b4506bf40e28c373b1e51a33445>
  </documentManagement>
</p:properties>
</file>

<file path=customXml/itemProps1.xml><?xml version="1.0" encoding="utf-8"?>
<ds:datastoreItem xmlns:ds="http://schemas.openxmlformats.org/officeDocument/2006/customXml" ds:itemID="{607D2AFB-0448-4B15-AF18-4A9628273034}">
  <ds:schemaRefs>
    <ds:schemaRef ds:uri="Microsoft.SharePoint.Taxonomy.ContentTypeSync"/>
  </ds:schemaRefs>
</ds:datastoreItem>
</file>

<file path=customXml/itemProps2.xml><?xml version="1.0" encoding="utf-8"?>
<ds:datastoreItem xmlns:ds="http://schemas.openxmlformats.org/officeDocument/2006/customXml" ds:itemID="{F09A7E6E-622F-4DB0-A322-10199A6D1B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2745e8-e224-48e8-a2e3-254862b8c2f5"/>
    <ds:schemaRef ds:uri="25e02f06-88eb-439b-8837-93d9dca2c1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5AE5019-8F97-437B-8004-48EBED3609D1}">
  <ds:schemaRefs>
    <ds:schemaRef ds:uri="http://schemas.microsoft.com/office/2006/metadata/longProperties"/>
  </ds:schemaRefs>
</ds:datastoreItem>
</file>

<file path=customXml/itemProps4.xml><?xml version="1.0" encoding="utf-8"?>
<ds:datastoreItem xmlns:ds="http://schemas.openxmlformats.org/officeDocument/2006/customXml" ds:itemID="{C5FA210E-6120-45DF-ABE2-BDCB51096FE4}">
  <ds:schemaRefs>
    <ds:schemaRef ds:uri="http://schemas.microsoft.com/sharepoint/v3/contenttype/forms"/>
  </ds:schemaRefs>
</ds:datastoreItem>
</file>

<file path=customXml/itemProps5.xml><?xml version="1.0" encoding="utf-8"?>
<ds:datastoreItem xmlns:ds="http://schemas.openxmlformats.org/officeDocument/2006/customXml" ds:itemID="{E50419B8-AF8F-4AFD-850C-7AC26049D063}">
  <ds:schemaRefs>
    <ds:schemaRef ds:uri="http://schemas.microsoft.com/office/2006/metadata/properties"/>
    <ds:schemaRef ds:uri="http://schemas.microsoft.com/office/infopath/2007/PartnerControls"/>
    <ds:schemaRef ds:uri="25e02f06-88eb-439b-8837-93d9dca2c13a"/>
    <ds:schemaRef ds:uri="662745e8-e224-48e8-a2e3-254862b8c2f5"/>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Conseils</vt:lpstr>
      <vt:lpstr>Formulaire de demande d'avance</vt:lpstr>
      <vt:lpstr>Prév. et Dép. réelles 2024-25</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Zoe Hyde</dc:creator>
  <cp:keywords>, docId:384530828303EB751366ADEE726913C9</cp:keywords>
  <dc:description/>
  <cp:lastModifiedBy>Billy Curryer (BICU)</cp:lastModifiedBy>
  <cp:revision/>
  <dcterms:created xsi:type="dcterms:W3CDTF">2012-10-16T12:49:35Z</dcterms:created>
  <dcterms:modified xsi:type="dcterms:W3CDTF">2024-11-19T16:45:00Z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Eilidh Young (EIYO)</vt:lpwstr>
  </property>
  <property fmtid="{D5CDD505-2E9C-101B-9397-08002B2CF9AE}" pid="3" name="Order">
    <vt:lpwstr>100.000000000000</vt:lpwstr>
  </property>
  <property fmtid="{D5CDD505-2E9C-101B-9397-08002B2CF9AE}" pid="4" name="display_urn:schemas-microsoft-com:office:office#Author">
    <vt:lpwstr>Zoe Hyde</vt:lpwstr>
  </property>
  <property fmtid="{D5CDD505-2E9C-101B-9397-08002B2CF9AE}" pid="5" name="_dlc_DocId">
    <vt:lpwstr>7N3HXZ5A5RPM-113287152-3942</vt:lpwstr>
  </property>
  <property fmtid="{D5CDD505-2E9C-101B-9397-08002B2CF9AE}" pid="6" name="_dlc_DocIdItemGuid">
    <vt:lpwstr>d1bf9f53-7569-4e39-9757-2a8e60e180ad</vt:lpwstr>
  </property>
  <property fmtid="{D5CDD505-2E9C-101B-9397-08002B2CF9AE}" pid="7" name="_dlc_DocIdUrl">
    <vt:lpwstr>https://niras.sharepoint.com/sites/CVPT012527EX/_layouts/15/DocIdRedir.aspx?ID=7N3HXZ5A5RPM-113287152-3942, 7N3HXZ5A5RPM-113287152-3942</vt:lpwstr>
  </property>
  <property fmtid="{D5CDD505-2E9C-101B-9397-08002B2CF9AE}" pid="8" name="i5700158192d457fa5a55d94ad1f5c8a">
    <vt:lpwstr/>
  </property>
  <property fmtid="{D5CDD505-2E9C-101B-9397-08002B2CF9AE}" pid="9" name="NIRASDocumentKind">
    <vt:lpwstr/>
  </property>
  <property fmtid="{D5CDD505-2E9C-101B-9397-08002B2CF9AE}" pid="10" name="NIRASScale">
    <vt:lpwstr/>
  </property>
  <property fmtid="{D5CDD505-2E9C-101B-9397-08002B2CF9AE}" pid="11" name="MediaServiceImageTags">
    <vt:lpwstr/>
  </property>
  <property fmtid="{D5CDD505-2E9C-101B-9397-08002B2CF9AE}" pid="12" name="NIRASQAStatus">
    <vt:lpwstr/>
  </property>
  <property fmtid="{D5CDD505-2E9C-101B-9397-08002B2CF9AE}" pid="13" name="NIRASQAGroup">
    <vt:lpwstr/>
  </property>
  <property fmtid="{D5CDD505-2E9C-101B-9397-08002B2CF9AE}" pid="14" name="ContentTypeId">
    <vt:lpwstr>0x010100A5BF1C78D9F64B679A5EBDE1C6598EBC010059324C6DC9DDF24A864C2B7613A82A87</vt:lpwstr>
  </property>
  <property fmtid="{D5CDD505-2E9C-101B-9397-08002B2CF9AE}" pid="15" name="InformationType">
    <vt:lpwstr/>
  </property>
  <property fmtid="{D5CDD505-2E9C-101B-9397-08002B2CF9AE}" pid="16" name="Distribution">
    <vt:lpwstr>4;#Internal Defra Group|0867f7b3-e76e-40ca-bb1f-5ba341a49230</vt:lpwstr>
  </property>
  <property fmtid="{D5CDD505-2E9C-101B-9397-08002B2CF9AE}" pid="17" name="HOCopyrightLevel">
    <vt:lpwstr>1;#Crown|69589897-2828-4761-976e-717fd8e631c9</vt:lpwstr>
  </property>
  <property fmtid="{D5CDD505-2E9C-101B-9397-08002B2CF9AE}" pid="18" name="HOGovernmentSecurityClassification">
    <vt:lpwstr>2;#Official|14c80daa-741b-422c-9722-f71693c9ede4</vt:lpwstr>
  </property>
  <property fmtid="{D5CDD505-2E9C-101B-9397-08002B2CF9AE}" pid="19" name="OrganisationalUnit">
    <vt:lpwstr>3;#Core Defra|026223dd-2e56-4615-868d-7c5bfd566810</vt:lpwstr>
  </property>
  <property fmtid="{D5CDD505-2E9C-101B-9397-08002B2CF9AE}" pid="20" name="HOSiteType">
    <vt:lpwstr>5;#Work Delivery|388f4f80-46e6-4bcd-8bd1-cea0059da8bd</vt:lpwstr>
  </property>
</Properties>
</file>