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14" documentId="13_ncr:1_{D3CC84FC-C974-4B06-8FB4-8F994B494C7A}" xr6:coauthVersionLast="47" xr6:coauthVersionMax="47" xr10:uidLastSave="{06B32E7D-19C6-4AC0-9560-6D9664D9B3F4}"/>
  <bookViews>
    <workbookView xWindow="-110" yWindow="-110" windowWidth="19420" windowHeight="11620" activeTab="2" xr2:uid="{D6AC0806-E395-4065-B0ED-24F6B9783631}"/>
  </bookViews>
  <sheets>
    <sheet name="Panduan" sheetId="4" r:id="rId1"/>
    <sheet name="Formulir Klaim" sheetId="7" r:id="rId2"/>
    <sheet name="Proyeksi &amp; Aktual 2024-25"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B6" i="3"/>
  <c r="B5" i="3"/>
  <c r="B4" i="3"/>
  <c r="B3" i="3"/>
  <c r="M11" i="3"/>
  <c r="N11" i="3" s="1"/>
  <c r="K11" i="3"/>
  <c r="K12" i="3"/>
  <c r="K13" i="3"/>
  <c r="K14" i="3"/>
  <c r="K15" i="3"/>
  <c r="K16" i="3"/>
  <c r="K10" i="3"/>
  <c r="K17" i="3" l="1"/>
  <c r="C17" i="3" l="1"/>
  <c r="J17" i="3"/>
  <c r="I17" i="3"/>
  <c r="H17" i="3"/>
  <c r="G17" i="3"/>
  <c r="F17" i="3"/>
  <c r="E17" i="3"/>
  <c r="D17" i="3"/>
  <c r="B17" i="3"/>
  <c r="M16" i="3"/>
  <c r="N16" i="3" s="1"/>
  <c r="M15" i="3"/>
  <c r="N15" i="3" s="1"/>
  <c r="M14" i="3"/>
  <c r="N14" i="3" s="1"/>
  <c r="M13" i="3"/>
  <c r="N13" i="3" s="1"/>
  <c r="M12" i="3"/>
  <c r="N12" i="3" s="1"/>
  <c r="M10" i="3"/>
  <c r="N10" i="3" s="1"/>
  <c r="F19" i="3" l="1"/>
  <c r="G19" i="3"/>
  <c r="D19" i="3"/>
  <c r="E19" i="3"/>
  <c r="C19" i="3"/>
  <c r="D21" i="3" s="1"/>
  <c r="H19" i="3"/>
  <c r="J19" i="3"/>
  <c r="N17" i="3"/>
  <c r="I19" i="3"/>
  <c r="M17" i="3"/>
  <c r="D20" i="3" l="1"/>
  <c r="F21" i="3" s="1"/>
  <c r="F20" i="3" l="1"/>
  <c r="H21" i="3" s="1"/>
  <c r="J20" i="3" l="1"/>
  <c r="J21" i="3" s="1"/>
  <c r="N21" i="3" s="1"/>
  <c r="H20" i="3"/>
</calcChain>
</file>

<file path=xl/sharedStrings.xml><?xml version="1.0" encoding="utf-8"?>
<sst xmlns="http://schemas.openxmlformats.org/spreadsheetml/2006/main" count="116" uniqueCount="108">
  <si>
    <t>OCEAN - Panduan Proses Klaim di Muka</t>
  </si>
  <si>
    <t xml:space="preserve">Dokumen ini dapat digunakan untuk mengajukan klaim di muka per kuartal kepada OCEAN. Saat mengisi klaim, Anda perlu melengkapi kedua lembar kerja, yaitu Formulir Klaim dan Proyeksi &amp; Aktual, sebelum mengirimkan salinan lengkap Formulir Klaim ke finance@oceangrants.org.uk. Panduan langkah demi langkah untuk proses ini tersedia di bawah ini:  </t>
  </si>
  <si>
    <t>Apa yang harus dilakukan</t>
  </si>
  <si>
    <t>1. Pertama-tama, periksa dan isi dengan teliti informasi yang diminta dalam lembar kerja Proyeksi &amp; Aktual 2024-25. Dalam proses pengisian, pastikan untuk mencatat jumlah hibah tahunan Anda terlebih dahulu sebelum melanjutkan ke bagian proyeksi per kuartal.</t>
  </si>
  <si>
    <t>2. Isi perkiraan biaya untuk setiap kuartal. Hal ini akan menunjukkan total jumlah yang Anda rencanakan untuk digunakan di setiap kuartal sekaligus jumlah yang akan diajukan dalam formulir Klaim di Muka Anda. Pastikan perkiraan Anda sesuai dengan jumlah hibah tahunan, serta lengkapi perkiraan biaya untuk seluruh tahun anggaran, bukan hanya pada kuartal yang sedang Anda klaim. Angka proyeksi tersebut seharusnya mencerminkan biaya aktual yang diproyeksikan akan dikeluarkan pada kuartal tersebut. Tidak ada batasan sebesar 25% dari hibah tahunan jika biaya yang diproyeksikan lebih tinggi pada kuartal tertentu.</t>
  </si>
  <si>
    <t>3. Pada akhir kuartal, Anda harus melaporkan jumlah dana di muka yang telah digunakan. Untuk itu, Anda perlu mencantumkan detail pengeluaran aktual untuk kuartal sebelumnya yang sudah selesai. Sebagai contoh, di akhir Kuartal 1 (Q1), Anda harus mengisi Kolom D untuk mencatat pengeluaran aktual di Q1, serta meninjau dan memperbarui Kolom E untuk merencanakan pengeluaran di Q2. Jumlah yang akan diklaim sebagai dana di muka untuk Q2 adalah selisih antara saldo yang tersisa (atau yang belum dibayarkan) dari Q1 ditambah rencana pengeluaran untuk Q2. Pastikan setiap formulir klaim mencakup pengeluaran aktual dari semua kuartal yang telah selesai. Sebagai contoh, jika Anda mengajukan Klaim Dana di Muka untuk Q3, pastikan lembar kerja Proyeksi &amp; Aktual 2024-25 telah mencakup pengeluaran aktual untuk Q1 dan Q2.</t>
  </si>
  <si>
    <t>4. Setelah menyelesaikan lembar kerja Proyeksi &amp; Aktual, periksa dan lengkapi semua informasi yang diminta pada sel berwarna biru muda di lembar kerja Formulir Klaim. Pastikan seluruh bagian formulir klaim diisi dengan lengkap, terutama detail rekening bank dan jalur pembayaran jika Anda menggunakan rekening bank di luar Inggris. Tinjau kembali dan pastikan lembar ini telah dilengkapi sebelum mengajukan setiap klaim keuangan agar semua detailnya benar. Formulir klaim harus ditandatangani oleh penandatangan resmi, karena tanpa tanda tangan tersebut, kami tidak dapat memproses klaim Anda.</t>
  </si>
  <si>
    <t>Anda harus melaporkan pengeluaran aktual di akhir tahun untuk mengonfirmasi total pengeluaran Anda, namun Anda tetap dapat mengajukan klaim dana di muka untuk Kuartal 1 tahun berikutnya dengan prosedur yang sama seperti proyek lainnya.</t>
  </si>
  <si>
    <t>Sel berwarna abu-abu mengandung rumus dan tidak boleh diubah. Sel-sel tersebut dibuat untuk membantu Anda menghitung angka yang perlu dimasukkan ke dalam formulir.</t>
  </si>
  <si>
    <t>Setelah selesai, kirimkan formulir ini ke finance@oceangrants.org.uk untuk diproses.</t>
  </si>
  <si>
    <t>Kapan harus dilakukan</t>
  </si>
  <si>
    <t>Kami akan memproses pembayaran klaim yang memenuhi syarat sesegera mungkin di awal setiap kuartal. Oleh karena itu, disarankan untuk mengajukan klaim Anda pada awal bulan April, Juli, Oktober, dan Januari.</t>
  </si>
  <si>
    <t>OCEAN - Formulir Klaim Dana di Muka Proyek</t>
  </si>
  <si>
    <t>For Internal Use Only</t>
  </si>
  <si>
    <r>
      <t xml:space="preserve">Lengkapi semua informasi pada sel berwarna biru muda di bawah ini dan pada lembar kerja Proyeksi &amp; Aktual 2024-25, lalu kirimkan ke: </t>
    </r>
    <r>
      <rPr>
        <b/>
        <sz val="10"/>
        <color theme="1"/>
        <rFont val="Montserrat"/>
      </rPr>
      <t>finance@oceangrants.org.uk</t>
    </r>
    <r>
      <rPr>
        <sz val="10"/>
        <color theme="1"/>
        <rFont val="Montserrat"/>
      </rPr>
      <t xml:space="preserve"> dengan mencantumkan referensi proyek Anda pada baris subjek.</t>
    </r>
  </si>
  <si>
    <t>Received/Checked Date:</t>
  </si>
  <si>
    <t>Nomor Referensi Proyek:</t>
  </si>
  <si>
    <t>Alamat Organisasi Utama:</t>
  </si>
  <si>
    <t>Accepted/Checked Date:</t>
  </si>
  <si>
    <t>Nama Organisasi Utama:</t>
  </si>
  <si>
    <t>Judul Proyek:</t>
  </si>
  <si>
    <t>Reason for any significant differences above:</t>
  </si>
  <si>
    <t>Tanggal Mulai Proyek:</t>
  </si>
  <si>
    <t>Tanggal Selesai Proyek:</t>
  </si>
  <si>
    <t>1. Periode &amp; Jumlah Klaim - Tahun Anggaran 2024-2025</t>
  </si>
  <si>
    <t>Nomor Kuartal:</t>
  </si>
  <si>
    <t>Tanggal Mulai Pengeluaran:</t>
  </si>
  <si>
    <t>Tanggal Akhir Pengeluaran:</t>
  </si>
  <si>
    <t>Submitted early / report or audit delayed:</t>
  </si>
  <si>
    <t>Apakah Anda telah memperbarui lembar kerja Proyeksi &amp; Aktual?</t>
  </si>
  <si>
    <t xml:space="preserve">Jumlah Klaim: </t>
  </si>
  <si>
    <t>Reason claim figure amended:</t>
  </si>
  <si>
    <t>Apakah Anda telah memperbarui proyeksi Anda?</t>
  </si>
  <si>
    <t>Claim total:</t>
  </si>
  <si>
    <t>Jika ya, jelaskan mengapa Anda memperbarui proyeksi tersebut.</t>
  </si>
  <si>
    <t>Payment date:</t>
  </si>
  <si>
    <t>2. Jumlah Klaim dan Sertifikasi</t>
  </si>
  <si>
    <t>Invoice reference:</t>
  </si>
  <si>
    <t>Saya menyatakan telah memeriksa proyeksi per kuartal dan mencatat pengeluaran aktual untuk semua kuartal sebelumnya. Saya mengajukan klaim untuk Jumlah Klaim yang tertera di atas kepada Departemen Lingkungan Hidup, Pangan, dan Urusan Pedesaan, sebagai pembayaran atas pekerjaan yang didanai oleh OCEAN untuk Tahun Anggaran yang dimulai pada 1 April 2024. Saya menjamin bahwa, berdasarkan pengetahuan dan keyakinan saya, informasi ini benar adanya, pengeluaran akan dilakukan dengan tepat, dan tidak ada hibah lain yang telah atau akan diklaim dari Pemerintah Pusat atau lembaga pemerintah terkait untuk biaya ini tanpa persetujuan dan pemahaman penuh dari Departemen.</t>
  </si>
  <si>
    <t>*Ditandatangani (sertakan gambar tanda tangan tertulis):</t>
  </si>
  <si>
    <t>Tanggal:</t>
  </si>
  <si>
    <t>*Untuk diisi oleh penandatangan resmi sesuai yang tertera pada Formulir Penerimaan Hibah asli atau yang telah diberitahukan kepada Departemen setelahnya.</t>
  </si>
  <si>
    <t>3. Konfirmasi Detail Bank</t>
  </si>
  <si>
    <r>
      <t xml:space="preserve">Harap konfirmasi detail bank dan mata uang Anda. Jika ada informasi yang tidak sesuai dengan formulir pemasok Anda, kami akan memverifikasinya dengan Anda, yang dapat menyebabkan keterlambatan pembayaran. </t>
    </r>
    <r>
      <rPr>
        <b/>
        <sz val="10"/>
        <color theme="1"/>
        <rFont val="Montserrat"/>
      </rPr>
      <t>Pembayaran akan dilakukan secara otomatis dalam GBP. Harap informasikan kepada kami jika rekening Anda tidak dapat menerima GBP, sehingga pembayaran dapat dilakukan dalam EUR atau USD.</t>
    </r>
  </si>
  <si>
    <t>Nama Organisasi pada Rekening:</t>
  </si>
  <si>
    <t>Nomor Rekening Bank/IBAN:</t>
  </si>
  <si>
    <t>Nama Bank:</t>
  </si>
  <si>
    <t>Kode Swift Bank/Kode Sortir:</t>
  </si>
  <si>
    <t>Konfirmasi mata uang untuk pembayaran:</t>
  </si>
  <si>
    <t>Sertakan informasi tambahan yang dapat membantu proses transfer:</t>
  </si>
  <si>
    <t>Detail Bank Perantara:</t>
  </si>
  <si>
    <t>Lainnya:</t>
  </si>
  <si>
    <t>4. Detail Kontak</t>
  </si>
  <si>
    <t>Siapa yang dapat kami hubungi jika ada pertanyaan terkait informasi dalam formulir klaim ini? Kepada siapa kami harus mengirimkan nota pembayaran setelah pembayaran diproses?</t>
  </si>
  <si>
    <t>Nama:</t>
  </si>
  <si>
    <t>Jabatan di Organisasi:</t>
  </si>
  <si>
    <t>Nomor Telepon:</t>
  </si>
  <si>
    <t>Email:</t>
  </si>
  <si>
    <t>Email untuk Nota Pembayaran:</t>
  </si>
  <si>
    <t>5. Perubahan</t>
  </si>
  <si>
    <t>Centang kotak di bawah ini jika ada perubahan sejak pembayaran hibah terakhir Anda.</t>
  </si>
  <si>
    <t>Panel penandatangan - Anda harus melampirkan formulir penandatangan yang baru atau yang telah diperbarui **</t>
  </si>
  <si>
    <t>Detail bank - Anda harus melampirkan formulir pendaftaran pemasok baru **</t>
  </si>
  <si>
    <t>Daftar Periksa untuk Pengajuan</t>
  </si>
  <si>
    <t>Cek</t>
  </si>
  <si>
    <r>
      <t xml:space="preserve">Apakah Anda sudah memeriksa bahwa Anda menggunakan </t>
    </r>
    <r>
      <rPr>
        <b/>
        <sz val="10"/>
        <rFont val="Montserrat"/>
      </rPr>
      <t xml:space="preserve">templat yang benar </t>
    </r>
    <r>
      <rPr>
        <sz val="10"/>
        <rFont val="Montserrat"/>
      </rPr>
      <t>(yaitu Formulir Di Muka atau Aktual) sebelum pengajuan?</t>
    </r>
  </si>
  <si>
    <r>
      <t xml:space="preserve">Apakah Anda sudah memastikan bahwa Anda menggunakan </t>
    </r>
    <r>
      <rPr>
        <b/>
        <sz val="10"/>
        <rFont val="Montserrat"/>
      </rPr>
      <t>nomor referensi proyek</t>
    </r>
    <r>
      <rPr>
        <sz val="10"/>
        <rFont val="Montserrat"/>
      </rPr>
      <t xml:space="preserve">, </t>
    </r>
    <r>
      <rPr>
        <b/>
        <sz val="10"/>
        <rFont val="Montserrat"/>
      </rPr>
      <t>bukan</t>
    </r>
    <r>
      <rPr>
        <sz val="10"/>
        <rFont val="Montserrat"/>
      </rPr>
      <t xml:space="preserve"> nomor referensi aplikasi Anda? Jika perlu, Anda dapat merujuk ke dokumen hibah Anda.</t>
    </r>
  </si>
  <si>
    <r>
      <t xml:space="preserve">Apakah Anda sudah meninjau proyeksi Anda dan mencantumkan angka aktual untuk kuartal yang telah selesai pada Lembar Kerja Proyeksi &amp; Aktual 2024-25? Apakah klaim Anda sesuai dengan angka yang tertera di </t>
    </r>
    <r>
      <rPr>
        <b/>
        <sz val="10"/>
        <rFont val="Montserrat"/>
      </rPr>
      <t>lembar proyeksi</t>
    </r>
    <r>
      <rPr>
        <sz val="10"/>
        <rFont val="Montserrat"/>
      </rPr>
      <t xml:space="preserve"> tersebut?</t>
    </r>
  </si>
  <si>
    <r>
      <t xml:space="preserve">Apakah klaim Anda sudah ditandatangani oleh salah satu pihak yang terdaftar dalam </t>
    </r>
    <r>
      <rPr>
        <b/>
        <sz val="10"/>
        <rFont val="Montserrat"/>
      </rPr>
      <t>panel penandatangan</t>
    </r>
    <r>
      <rPr>
        <sz val="10"/>
        <rFont val="Montserrat"/>
      </rPr>
      <t xml:space="preserve"> saat ini? Jika belum, apakah Anda sudah memberikan panel penandatangan yang terbaru?</t>
    </r>
  </si>
  <si>
    <r>
      <t xml:space="preserve">Apakah Anda sudah memberikan </t>
    </r>
    <r>
      <rPr>
        <b/>
        <sz val="10"/>
        <rFont val="Montserrat"/>
      </rPr>
      <t xml:space="preserve">detail bank </t>
    </r>
    <r>
      <rPr>
        <sz val="10"/>
        <rFont val="Montserrat"/>
      </rPr>
      <t>yang benar? Jika ada perubahan sejak klaim terakhir, apakah Anda sudah menyerahkan formulir pemasok yang sudah direvisi?</t>
    </r>
  </si>
  <si>
    <t>Kirimkan klaim Anda beserta dokumen pendukung ke finance@oceangrants.org.uk dengan mencantumkan referensi proyek Anda pada baris subjek email.</t>
  </si>
  <si>
    <t>Harap tidak menyertakan permohonan perubahan atau komunikasi lainnya bersama klaim ini.</t>
  </si>
  <si>
    <t>Akuntansi Proyek Per Kuartal: Tahun Anggaran 2024-25</t>
  </si>
  <si>
    <t>Referensi Proyek:</t>
  </si>
  <si>
    <t>Organisasi Utama:</t>
  </si>
  <si>
    <t>TA 2024-25 Total Hibah</t>
  </si>
  <si>
    <t>Q1 TA 2024-25
(April-Juni)</t>
  </si>
  <si>
    <t>Q2 TA 2024-25
(Juli - September)</t>
  </si>
  <si>
    <t>Q3 TA 2024-25
(Oktober - Desember)</t>
  </si>
  <si>
    <t>Q4 TA 2024-25
(Januari - Maret)</t>
  </si>
  <si>
    <t>TA 2024-25
Total Proyeksi</t>
  </si>
  <si>
    <t>TA 2024-25 
Total Pengeluaran Aktual</t>
  </si>
  <si>
    <t>TA 2024-25 
Hibah vs Pengeluaran Aktual</t>
  </si>
  <si>
    <t>Proyeksi</t>
  </si>
  <si>
    <t>Aktual</t>
  </si>
  <si>
    <t xml:space="preserve">Biaya Staf </t>
  </si>
  <si>
    <t>Biaya Konsultasi</t>
  </si>
  <si>
    <t>Biaya Overhead</t>
  </si>
  <si>
    <t>Perjalanan &amp; Akomodasi</t>
  </si>
  <si>
    <t>Biaya Operasional</t>
  </si>
  <si>
    <t>Peralatan Modal</t>
  </si>
  <si>
    <t>Biaya Lainnya</t>
  </si>
  <si>
    <t>Total</t>
  </si>
  <si>
    <t>Proyeksi/Pengeluaran Aktual</t>
  </si>
  <si>
    <t>Jumlah Klaim Total Kelebihan/Kekurangan Pengeluaran</t>
  </si>
  <si>
    <t>Jumlah Klaim</t>
  </si>
  <si>
    <t>Klaim Q1:</t>
  </si>
  <si>
    <t>Klaim Q2:</t>
  </si>
  <si>
    <t>Klaim Q3:</t>
  </si>
  <si>
    <t>Klaim Q4:</t>
  </si>
  <si>
    <t>Jumlah Klaim Total</t>
  </si>
  <si>
    <t>Total Klaim = Q1 di muka</t>
  </si>
  <si>
    <t xml:space="preserve">Total Klaim = Proyeksi Q2 dikurangi saldo Q1 </t>
  </si>
  <si>
    <t xml:space="preserve">Total Klaim = Proyeksi Q3 dikurangi saldo Q2 </t>
  </si>
  <si>
    <t xml:space="preserve">Total Klaim = Klaim aktual Q4 dan saldo +/- </t>
  </si>
  <si>
    <t>Berikan penjelasan mengenai biaya signifikan, perbedaan antara proyeksi dan aktual pada kuartal tertentu di bawah ini:</t>
  </si>
  <si>
    <t>Kuartal</t>
  </si>
  <si>
    <t>Komentar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</si>
</sst>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14"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cellStyleXfs>
  <cellXfs count="122">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5" fillId="6" borderId="4" xfId="0" applyFont="1" applyFill="1" applyBorder="1" applyAlignment="1">
      <alignment wrapText="1"/>
    </xf>
    <xf numFmtId="0" fontId="10" fillId="6" borderId="0" xfId="0" applyFont="1" applyFill="1" applyAlignment="1">
      <alignment vertical="top"/>
    </xf>
    <xf numFmtId="0" fontId="10" fillId="6" borderId="5" xfId="0" applyFont="1" applyFill="1" applyBorder="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 xfId="0" applyNumberFormat="1"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6" borderId="15" xfId="0" applyFont="1" applyFill="1" applyBorder="1" applyAlignment="1">
      <alignment horizontal="center" wrapText="1"/>
    </xf>
    <xf numFmtId="0" fontId="6" fillId="6" borderId="0" xfId="0" applyFont="1" applyFill="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6" borderId="0"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4" fillId="6" borderId="18" xfId="2" applyFont="1" applyFill="1" applyBorder="1" applyProtection="1"/>
    <xf numFmtId="0" fontId="5" fillId="6" borderId="0" xfId="0" applyFont="1" applyFill="1" applyAlignment="1">
      <alignment vertical="top" wrapText="1"/>
    </xf>
    <xf numFmtId="0" fontId="4" fillId="6" borderId="0" xfId="0" applyFont="1" applyFill="1"/>
    <xf numFmtId="44" fontId="5" fillId="2" borderId="1" xfId="2" applyFont="1" applyFill="1" applyBorder="1" applyAlignment="1" applyProtection="1">
      <alignment horizontal="right" vertical="top"/>
    </xf>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49" fontId="6" fillId="5" borderId="1" xfId="2" applyNumberFormat="1" applyFont="1" applyFill="1" applyBorder="1" applyAlignment="1" applyProtection="1">
      <alignment horizontal="left" vertical="top" wrapText="1"/>
    </xf>
    <xf numFmtId="49" fontId="6" fillId="5" borderId="1" xfId="0" applyNumberFormat="1" applyFont="1" applyFill="1" applyBorder="1" applyAlignment="1">
      <alignment horizontal="left" vertical="top"/>
    </xf>
    <xf numFmtId="0" fontId="5" fillId="6" borderId="13" xfId="0" applyFont="1" applyFill="1" applyBorder="1" applyAlignment="1">
      <alignment horizontal="left" vertical="top"/>
    </xf>
    <xf numFmtId="49" fontId="5" fillId="2" borderId="1" xfId="0" applyNumberFormat="1" applyFont="1" applyFill="1" applyBorder="1" applyAlignment="1">
      <alignment horizontal="left"/>
    </xf>
    <xf numFmtId="0" fontId="6" fillId="5" borderId="7" xfId="0" applyFont="1" applyFill="1" applyBorder="1" applyAlignment="1">
      <alignment horizontal="center" wrapText="1"/>
    </xf>
    <xf numFmtId="0" fontId="6" fillId="5" borderId="1" xfId="0" applyFont="1" applyFill="1" applyBorder="1" applyAlignment="1">
      <alignment horizontal="center"/>
    </xf>
    <xf numFmtId="0" fontId="6" fillId="5" borderId="1" xfId="0" applyFont="1" applyFill="1" applyBorder="1" applyAlignment="1">
      <alignment horizontal="center" wrapText="1"/>
    </xf>
    <xf numFmtId="0" fontId="5" fillId="2" borderId="1" xfId="0" applyFont="1" applyFill="1" applyBorder="1" applyAlignment="1">
      <alignment horizontal="left" vertical="top" wrapText="1"/>
    </xf>
    <xf numFmtId="0" fontId="9" fillId="5" borderId="0" xfId="0" applyFont="1" applyFill="1" applyAlignment="1">
      <alignment horizontal="left"/>
    </xf>
    <xf numFmtId="0" fontId="7" fillId="2" borderId="1" xfId="3" applyFont="1" applyFill="1" applyBorder="1" applyAlignment="1">
      <alignment horizontal="left" wrapText="1"/>
    </xf>
    <xf numFmtId="0" fontId="6" fillId="5" borderId="11" xfId="3" applyFont="1" applyFill="1" applyBorder="1" applyAlignment="1">
      <alignment horizontal="left" vertical="center"/>
    </xf>
    <xf numFmtId="0" fontId="6" fillId="5" borderId="0" xfId="0" applyFont="1" applyFill="1" applyAlignment="1">
      <alignment horizontal="left" vertical="top"/>
    </xf>
    <xf numFmtId="0" fontId="5" fillId="5" borderId="1" xfId="0" applyFont="1" applyFill="1" applyBorder="1" applyAlignment="1">
      <alignment horizont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cellXfs>
  <cellStyles count="5">
    <cellStyle name="Comma" xfId="1" builtinId="3"/>
    <cellStyle name="Currency" xfId="2" builtinId="4"/>
    <cellStyle name="Normal" xfId="0" builtinId="0"/>
    <cellStyle name="Normal 2" xfId="3" xr:uid="{93E696CB-35F8-47E9-8042-4F9D83892F12}"/>
    <cellStyle name="Normal 3" xfId="4" xr:uid="{0E875575-D460-4BC9-B86C-12DC86441BB7}"/>
  </cellStyles>
  <dxfs count="13">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8217307</xdr:colOff>
      <xdr:row>11</xdr:row>
      <xdr:rowOff>341924</xdr:rowOff>
    </xdr:from>
    <xdr:to>
      <xdr:col>0</xdr:col>
      <xdr:colOff>9855607</xdr:colOff>
      <xdr:row>13</xdr:row>
      <xdr:rowOff>100379</xdr:rowOff>
    </xdr:to>
    <xdr:pic>
      <xdr:nvPicPr>
        <xdr:cNvPr id="3" name="Picture 2">
          <a:extLst>
            <a:ext uri="{FF2B5EF4-FFF2-40B4-BE49-F238E27FC236}">
              <a16:creationId xmlns:a16="http://schemas.microsoft.com/office/drawing/2014/main" id="{D79E6B58-45AA-1D1A-30A5-BF1BB2C6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7307" y="5828975"/>
          <a:ext cx="1638300" cy="45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5"/>
  <sheetViews>
    <sheetView zoomScale="78" zoomScaleNormal="100" workbookViewId="0">
      <selection activeCell="A2" sqref="A2"/>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45" x14ac:dyDescent="0.4">
      <c r="A2" s="10" t="s">
        <v>1</v>
      </c>
    </row>
    <row r="3" spans="1:1" ht="16.5" x14ac:dyDescent="0.25">
      <c r="A3" s="13" t="s">
        <v>2</v>
      </c>
    </row>
    <row r="4" spans="1:1" ht="30" x14ac:dyDescent="0.25">
      <c r="A4" s="3" t="s">
        <v>3</v>
      </c>
    </row>
    <row r="5" spans="1:1" ht="75" x14ac:dyDescent="0.25">
      <c r="A5" s="3" t="s">
        <v>4</v>
      </c>
    </row>
    <row r="6" spans="1:1" ht="90" x14ac:dyDescent="0.25">
      <c r="A6" s="3" t="s">
        <v>5</v>
      </c>
    </row>
    <row r="7" spans="1:1" ht="62.15" customHeight="1" x14ac:dyDescent="0.25">
      <c r="A7" s="3" t="s">
        <v>6</v>
      </c>
    </row>
    <row r="8" spans="1:1" ht="30" x14ac:dyDescent="0.25">
      <c r="A8" s="3" t="s">
        <v>7</v>
      </c>
    </row>
    <row r="9" spans="1:1" ht="30" x14ac:dyDescent="0.25">
      <c r="A9" s="3" t="s">
        <v>8</v>
      </c>
    </row>
    <row r="10" spans="1:1" x14ac:dyDescent="0.25">
      <c r="A10" s="4" t="s">
        <v>9</v>
      </c>
    </row>
    <row r="11" spans="1:1" x14ac:dyDescent="0.25">
      <c r="A11" s="5" t="s">
        <v>10</v>
      </c>
    </row>
    <row r="12" spans="1:1" ht="30" x14ac:dyDescent="0.25">
      <c r="A12" s="3" t="s">
        <v>11</v>
      </c>
    </row>
    <row r="13" spans="1:1" ht="25" customHeight="1" x14ac:dyDescent="0.25">
      <c r="A13" s="4"/>
    </row>
    <row r="14" spans="1:1" ht="15.5" thickBot="1" x14ac:dyDescent="0.3">
      <c r="A14" s="12"/>
    </row>
    <row r="15" spans="1:1" x14ac:dyDescent="0.25">
      <c r="A15" s="11"/>
    </row>
  </sheetData>
  <sheetProtection algorithmName="SHA-512" hashValue="lofR/zVssqfrCfpMYPPuqCRPAFMzl6uY4Cc0hVfbd4n80X3lK3UUx3yO7QDMWgC6Ziw3I0ymUKx4KrUnBcc75A==" saltValue="re5pX/PY3A4KiedFN5hewg==" spinCount="100000" sheet="1" objects="1" scenarios="1" formatColumns="0" formatRow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2"/>
  <sheetViews>
    <sheetView zoomScale="44" zoomScaleNormal="94" workbookViewId="0">
      <selection activeCell="E16" sqref="E16"/>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78" t="s">
        <v>12</v>
      </c>
      <c r="B1" s="79"/>
      <c r="C1" s="79"/>
      <c r="D1" s="79"/>
      <c r="E1" s="79"/>
      <c r="F1" s="80"/>
      <c r="H1" s="75" t="s">
        <v>13</v>
      </c>
      <c r="I1" s="75"/>
    </row>
    <row r="2" spans="1:9" ht="33" customHeight="1" x14ac:dyDescent="0.25">
      <c r="A2" s="81" t="s">
        <v>14</v>
      </c>
      <c r="B2" s="82"/>
      <c r="C2" s="82"/>
      <c r="D2" s="82"/>
      <c r="E2" s="82"/>
      <c r="F2" s="83"/>
      <c r="H2" s="15" t="s">
        <v>15</v>
      </c>
      <c r="I2" s="16"/>
    </row>
    <row r="3" spans="1:9" x14ac:dyDescent="0.25">
      <c r="A3" s="17" t="s">
        <v>16</v>
      </c>
      <c r="B3" s="36"/>
      <c r="C3" s="18" t="s">
        <v>17</v>
      </c>
      <c r="D3" s="84"/>
      <c r="E3" s="84"/>
      <c r="F3" s="19"/>
      <c r="H3" s="15" t="s">
        <v>18</v>
      </c>
      <c r="I3" s="16"/>
    </row>
    <row r="4" spans="1:9" x14ac:dyDescent="0.25">
      <c r="A4" s="17" t="s">
        <v>19</v>
      </c>
      <c r="B4" s="36"/>
      <c r="C4" s="18" t="s">
        <v>20</v>
      </c>
      <c r="D4" s="84"/>
      <c r="E4" s="84"/>
      <c r="F4" s="19"/>
      <c r="H4" s="76" t="s">
        <v>21</v>
      </c>
      <c r="I4" s="77"/>
    </row>
    <row r="5" spans="1:9" x14ac:dyDescent="0.25">
      <c r="A5" s="17" t="s">
        <v>22</v>
      </c>
      <c r="B5" s="37"/>
      <c r="C5" s="17" t="s">
        <v>23</v>
      </c>
      <c r="D5" s="38"/>
      <c r="E5" s="22"/>
      <c r="F5" s="19"/>
      <c r="H5" s="20"/>
      <c r="I5" s="21"/>
    </row>
    <row r="6" spans="1:9" ht="23.5" customHeight="1" x14ac:dyDescent="0.45">
      <c r="A6" s="90" t="s">
        <v>24</v>
      </c>
      <c r="B6" s="91"/>
      <c r="C6" s="23"/>
      <c r="D6" s="23"/>
      <c r="E6" s="23"/>
      <c r="F6" s="19"/>
      <c r="H6" s="85"/>
      <c r="I6" s="85"/>
    </row>
    <row r="7" spans="1:9" x14ac:dyDescent="0.25">
      <c r="A7" s="24" t="s">
        <v>25</v>
      </c>
      <c r="B7" s="39"/>
      <c r="D7" s="22"/>
      <c r="E7" s="22"/>
      <c r="F7" s="25"/>
      <c r="H7" s="85"/>
      <c r="I7" s="85"/>
    </row>
    <row r="8" spans="1:9" x14ac:dyDescent="0.25">
      <c r="A8" s="17" t="s">
        <v>26</v>
      </c>
      <c r="B8" s="40"/>
      <c r="C8" s="18" t="s">
        <v>27</v>
      </c>
      <c r="D8" s="40"/>
      <c r="F8" s="19"/>
      <c r="H8" s="26" t="s">
        <v>28</v>
      </c>
      <c r="I8" s="16"/>
    </row>
    <row r="9" spans="1:9" ht="30" x14ac:dyDescent="0.25">
      <c r="A9" s="17" t="s">
        <v>29</v>
      </c>
      <c r="B9" s="41"/>
      <c r="C9" s="17" t="s">
        <v>30</v>
      </c>
      <c r="D9" s="27" t="str">
        <f>IF(B7="Q1 - April to June",'Proyeksi &amp; Aktual 2024-25'!D21,IF(B7="Q2 - July to September",'Proyeksi &amp; Aktual 2024-25'!F21,IF(B7="Q3 - October to December",'Proyeksi &amp; Aktual 2024-25'!H21,IF(B7="Q4 - January to March",'Proyeksi &amp; Aktual 2024-25'!J21,"-"))))</f>
        <v>-</v>
      </c>
      <c r="E9" s="28"/>
      <c r="F9" s="19"/>
      <c r="H9" s="26" t="s">
        <v>31</v>
      </c>
      <c r="I9" s="16"/>
    </row>
    <row r="10" spans="1:9" ht="30" x14ac:dyDescent="0.25">
      <c r="A10" s="24" t="s">
        <v>32</v>
      </c>
      <c r="B10" s="41"/>
      <c r="C10" s="29"/>
      <c r="D10" s="30"/>
      <c r="E10" s="30"/>
      <c r="F10" s="19"/>
      <c r="H10" s="15" t="s">
        <v>33</v>
      </c>
      <c r="I10" s="16"/>
    </row>
    <row r="11" spans="1:9" ht="30" x14ac:dyDescent="0.25">
      <c r="A11" s="17" t="s">
        <v>34</v>
      </c>
      <c r="B11" s="89"/>
      <c r="C11" s="89"/>
      <c r="D11" s="89"/>
      <c r="E11" s="89"/>
      <c r="F11" s="31"/>
      <c r="H11" s="15" t="s">
        <v>35</v>
      </c>
      <c r="I11" s="16"/>
    </row>
    <row r="12" spans="1:9" ht="25.5" customHeight="1" x14ac:dyDescent="0.45">
      <c r="A12" s="90" t="s">
        <v>36</v>
      </c>
      <c r="B12" s="91"/>
      <c r="C12" s="32"/>
      <c r="D12" s="32"/>
      <c r="E12" s="32"/>
      <c r="F12" s="19"/>
      <c r="H12" s="15" t="s">
        <v>37</v>
      </c>
      <c r="I12" s="16"/>
    </row>
    <row r="13" spans="1:9" ht="23.5" customHeight="1" x14ac:dyDescent="0.25">
      <c r="A13" s="81" t="s">
        <v>38</v>
      </c>
      <c r="B13" s="82"/>
      <c r="C13" s="82"/>
      <c r="D13" s="82"/>
      <c r="E13" s="82"/>
      <c r="F13" s="83"/>
    </row>
    <row r="14" spans="1:9" ht="15" customHeight="1" x14ac:dyDescent="0.25">
      <c r="A14" s="81"/>
      <c r="B14" s="82"/>
      <c r="C14" s="82"/>
      <c r="D14" s="82"/>
      <c r="E14" s="82"/>
      <c r="F14" s="83"/>
    </row>
    <row r="15" spans="1:9" ht="25.5" customHeight="1" x14ac:dyDescent="0.25">
      <c r="A15" s="81"/>
      <c r="B15" s="82"/>
      <c r="C15" s="82"/>
      <c r="D15" s="82"/>
      <c r="E15" s="82"/>
      <c r="F15" s="83"/>
    </row>
    <row r="16" spans="1:9" ht="50.5" customHeight="1" x14ac:dyDescent="0.25">
      <c r="A16" s="17" t="s">
        <v>39</v>
      </c>
      <c r="B16" s="120"/>
      <c r="C16" s="121"/>
      <c r="F16" s="19"/>
    </row>
    <row r="17" spans="1:6" ht="18.649999999999999" customHeight="1" x14ac:dyDescent="0.25">
      <c r="A17" s="18" t="s">
        <v>40</v>
      </c>
      <c r="B17" s="84"/>
      <c r="C17" s="84"/>
      <c r="F17" s="19"/>
    </row>
    <row r="18" spans="1:6" x14ac:dyDescent="0.25">
      <c r="A18" s="86" t="s">
        <v>41</v>
      </c>
      <c r="B18" s="87"/>
      <c r="C18" s="87"/>
      <c r="D18" s="87"/>
      <c r="E18" s="87"/>
      <c r="F18" s="88"/>
    </row>
    <row r="19" spans="1:6" ht="28" customHeight="1" x14ac:dyDescent="0.45">
      <c r="A19" s="90" t="s">
        <v>42</v>
      </c>
      <c r="B19" s="91"/>
      <c r="F19" s="19"/>
    </row>
    <row r="20" spans="1:6" ht="32.5" customHeight="1" x14ac:dyDescent="0.25">
      <c r="A20" s="81" t="s">
        <v>43</v>
      </c>
      <c r="B20" s="82"/>
      <c r="C20" s="82"/>
      <c r="D20" s="82"/>
      <c r="E20" s="82"/>
      <c r="F20" s="83"/>
    </row>
    <row r="21" spans="1:6" x14ac:dyDescent="0.25">
      <c r="A21" s="33" t="s">
        <v>44</v>
      </c>
      <c r="B21" s="84"/>
      <c r="C21" s="84"/>
      <c r="D21" s="33" t="s">
        <v>45</v>
      </c>
      <c r="E21" s="36"/>
      <c r="F21" s="19"/>
    </row>
    <row r="22" spans="1:6" x14ac:dyDescent="0.25">
      <c r="A22" s="34" t="s">
        <v>46</v>
      </c>
      <c r="B22" s="84"/>
      <c r="C22" s="84"/>
      <c r="D22" s="34" t="s">
        <v>47</v>
      </c>
      <c r="E22" s="36"/>
      <c r="F22" s="19"/>
    </row>
    <row r="23" spans="1:6" ht="32.5" customHeight="1" x14ac:dyDescent="0.25">
      <c r="A23" s="17" t="s">
        <v>48</v>
      </c>
      <c r="B23" s="36"/>
      <c r="F23" s="19"/>
    </row>
    <row r="24" spans="1:6" ht="19" customHeight="1" x14ac:dyDescent="0.4">
      <c r="A24" s="98" t="s">
        <v>49</v>
      </c>
      <c r="B24" s="98"/>
      <c r="C24" s="98"/>
      <c r="D24" s="98"/>
      <c r="F24" s="19"/>
    </row>
    <row r="25" spans="1:6" ht="19" customHeight="1" x14ac:dyDescent="0.25">
      <c r="A25" s="33" t="s">
        <v>50</v>
      </c>
      <c r="B25" s="84"/>
      <c r="C25" s="84"/>
      <c r="D25" s="84"/>
      <c r="E25" s="84"/>
      <c r="F25" s="19"/>
    </row>
    <row r="26" spans="1:6" x14ac:dyDescent="0.25">
      <c r="A26" s="33" t="s">
        <v>51</v>
      </c>
      <c r="B26" s="84"/>
      <c r="C26" s="84"/>
      <c r="D26" s="84"/>
      <c r="E26" s="84"/>
      <c r="F26" s="19"/>
    </row>
    <row r="27" spans="1:6" ht="26.5" customHeight="1" x14ac:dyDescent="0.45">
      <c r="A27" s="90" t="s">
        <v>52</v>
      </c>
      <c r="B27" s="91"/>
      <c r="F27" s="19"/>
    </row>
    <row r="28" spans="1:6" x14ac:dyDescent="0.25">
      <c r="A28" s="105" t="s">
        <v>53</v>
      </c>
      <c r="B28" s="106"/>
      <c r="C28" s="106"/>
      <c r="D28" s="106"/>
      <c r="E28" s="106"/>
      <c r="F28" s="109"/>
    </row>
    <row r="29" spans="1:6" x14ac:dyDescent="0.25">
      <c r="A29" s="33" t="s">
        <v>54</v>
      </c>
      <c r="B29" s="36"/>
      <c r="C29" s="34" t="s">
        <v>55</v>
      </c>
      <c r="D29" s="84"/>
      <c r="E29" s="84"/>
      <c r="F29" s="19"/>
    </row>
    <row r="30" spans="1:6" x14ac:dyDescent="0.25">
      <c r="A30" s="33" t="s">
        <v>56</v>
      </c>
      <c r="B30" s="36"/>
      <c r="C30" s="34" t="s">
        <v>57</v>
      </c>
      <c r="D30" s="84"/>
      <c r="E30" s="84"/>
      <c r="F30" s="19"/>
    </row>
    <row r="31" spans="1:6" x14ac:dyDescent="0.25">
      <c r="A31" s="33" t="s">
        <v>58</v>
      </c>
      <c r="B31" s="36"/>
      <c r="F31" s="19"/>
    </row>
    <row r="32" spans="1:6" ht="22" customHeight="1" x14ac:dyDescent="0.45">
      <c r="A32" s="90" t="s">
        <v>59</v>
      </c>
      <c r="B32" s="91"/>
      <c r="F32" s="19"/>
    </row>
    <row r="33" spans="1:6" x14ac:dyDescent="0.25">
      <c r="A33" s="105" t="s">
        <v>60</v>
      </c>
      <c r="B33" s="106"/>
      <c r="C33" s="106"/>
      <c r="F33" s="19"/>
    </row>
    <row r="34" spans="1:6" ht="31.5" customHeight="1" x14ac:dyDescent="0.25">
      <c r="A34" s="107" t="s">
        <v>61</v>
      </c>
      <c r="B34" s="107"/>
      <c r="C34" s="107"/>
      <c r="D34" s="36"/>
      <c r="F34" s="19"/>
    </row>
    <row r="35" spans="1:6" x14ac:dyDescent="0.25">
      <c r="A35" s="108" t="s">
        <v>62</v>
      </c>
      <c r="B35" s="108"/>
      <c r="C35" s="108"/>
      <c r="D35" s="42"/>
      <c r="F35" s="19"/>
    </row>
    <row r="36" spans="1:6" x14ac:dyDescent="0.25">
      <c r="F36" s="19"/>
    </row>
    <row r="37" spans="1:6" x14ac:dyDescent="0.25">
      <c r="A37" s="95" t="s">
        <v>63</v>
      </c>
      <c r="B37" s="96"/>
      <c r="C37" s="96"/>
      <c r="D37" s="96"/>
      <c r="E37" s="97"/>
      <c r="F37" s="35" t="s">
        <v>64</v>
      </c>
    </row>
    <row r="38" spans="1:6" x14ac:dyDescent="0.25">
      <c r="A38" s="99" t="s">
        <v>65</v>
      </c>
      <c r="B38" s="100"/>
      <c r="C38" s="100"/>
      <c r="D38" s="100"/>
      <c r="E38" s="101"/>
      <c r="F38" s="43"/>
    </row>
    <row r="39" spans="1:6" ht="33" customHeight="1" x14ac:dyDescent="0.25">
      <c r="A39" s="99" t="s">
        <v>66</v>
      </c>
      <c r="B39" s="100"/>
      <c r="C39" s="100"/>
      <c r="D39" s="100"/>
      <c r="E39" s="101"/>
      <c r="F39" s="43"/>
    </row>
    <row r="40" spans="1:6" ht="31" customHeight="1" x14ac:dyDescent="0.25">
      <c r="A40" s="99" t="s">
        <v>67</v>
      </c>
      <c r="B40" s="100"/>
      <c r="C40" s="100"/>
      <c r="D40" s="100"/>
      <c r="E40" s="101"/>
      <c r="F40" s="43"/>
    </row>
    <row r="41" spans="1:6" ht="30.65" customHeight="1" x14ac:dyDescent="0.25">
      <c r="A41" s="99" t="s">
        <v>68</v>
      </c>
      <c r="B41" s="100"/>
      <c r="C41" s="100"/>
      <c r="D41" s="100"/>
      <c r="E41" s="101"/>
      <c r="F41" s="43"/>
    </row>
    <row r="42" spans="1:6" x14ac:dyDescent="0.25">
      <c r="A42" s="99" t="s">
        <v>69</v>
      </c>
      <c r="B42" s="100"/>
      <c r="C42" s="100"/>
      <c r="D42" s="100"/>
      <c r="E42" s="101"/>
      <c r="F42" s="43"/>
    </row>
    <row r="43" spans="1:6" ht="15" customHeight="1" x14ac:dyDescent="0.4">
      <c r="A43" s="102" t="s">
        <v>70</v>
      </c>
      <c r="B43" s="103"/>
      <c r="C43" s="103"/>
      <c r="D43" s="103"/>
      <c r="E43" s="103"/>
      <c r="F43" s="104"/>
    </row>
    <row r="44" spans="1:6" ht="15" customHeight="1" x14ac:dyDescent="0.25">
      <c r="A44" s="92" t="s">
        <v>71</v>
      </c>
      <c r="B44" s="93"/>
      <c r="C44" s="93"/>
      <c r="D44" s="93"/>
      <c r="E44" s="93"/>
      <c r="F44" s="94"/>
    </row>
    <row r="45" spans="1:6" ht="15" customHeight="1" x14ac:dyDescent="0.25"/>
    <row r="46" spans="1:6" ht="16" customHeight="1" x14ac:dyDescent="0.25"/>
    <row r="47" spans="1:6" ht="28.5" customHeight="1" x14ac:dyDescent="0.25"/>
    <row r="48" spans="1:6" ht="28.5" customHeight="1" x14ac:dyDescent="0.25"/>
    <row r="49" ht="28.5" customHeight="1" x14ac:dyDescent="0.25"/>
    <row r="50" ht="28.5" customHeight="1" x14ac:dyDescent="0.25"/>
    <row r="51" ht="28.5" customHeight="1" x14ac:dyDescent="0.25"/>
    <row r="52" ht="15" customHeight="1" x14ac:dyDescent="0.25"/>
  </sheetData>
  <sheetProtection algorithmName="SHA-512" hashValue="cKmYBPP8WhYFLEf6RiVAHa0CpexKv/02gQ0cH0JT7PUgkbIcDfSGz5W6gDcK0EgayiWwEdx1cVEgSZKNJ2AU+A==" saltValue="PgTCriY/6iV6CdrYH+xMFA==" spinCount="100000" sheet="1" formatCells="0" formatColumns="0" formatRows="0"/>
  <mergeCells count="36">
    <mergeCell ref="A43:F43"/>
    <mergeCell ref="A33:C33"/>
    <mergeCell ref="A34:C34"/>
    <mergeCell ref="A35:C35"/>
    <mergeCell ref="B26:E26"/>
    <mergeCell ref="A27:B27"/>
    <mergeCell ref="A28:F28"/>
    <mergeCell ref="D30:E30"/>
    <mergeCell ref="D29:E29"/>
    <mergeCell ref="A32:B32"/>
    <mergeCell ref="A44:F44"/>
    <mergeCell ref="A37:E37"/>
    <mergeCell ref="B17:C17"/>
    <mergeCell ref="A19:B19"/>
    <mergeCell ref="B22:C22"/>
    <mergeCell ref="A20:F20"/>
    <mergeCell ref="A24:D24"/>
    <mergeCell ref="A38:E38"/>
    <mergeCell ref="A39:E39"/>
    <mergeCell ref="A40:E40"/>
    <mergeCell ref="A41:E41"/>
    <mergeCell ref="A42:E42"/>
    <mergeCell ref="B25:E25"/>
    <mergeCell ref="B21:C21"/>
    <mergeCell ref="A13:F15"/>
    <mergeCell ref="H6:I7"/>
    <mergeCell ref="A18:F18"/>
    <mergeCell ref="B11:E11"/>
    <mergeCell ref="A6:B6"/>
    <mergeCell ref="A12:B12"/>
    <mergeCell ref="H1:I1"/>
    <mergeCell ref="H4:I4"/>
    <mergeCell ref="A1:F1"/>
    <mergeCell ref="A2:F2"/>
    <mergeCell ref="D3:E3"/>
    <mergeCell ref="D4:E4"/>
  </mergeCells>
  <conditionalFormatting sqref="D34:D35">
    <cfRule type="cellIs" dxfId="12" priority="1" stopIfTrue="1" operator="equal">
      <formula>"Yes"</formula>
    </cfRule>
  </conditionalFormatting>
  <conditionalFormatting sqref="F38:F42">
    <cfRule type="cellIs" dxfId="11" priority="2" stopIfTrue="1" operator="equal">
      <formula>"Yes"</formula>
    </cfRule>
  </conditionalFormatting>
  <dataValidations count="4">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4:D35 B9:B10" xr:uid="{7DA974AE-8F35-4373-9FF1-D3E81E4C9D35}">
      <formula1>"Yes, No"</formula1>
    </dataValidation>
    <dataValidation type="list" allowBlank="1" showInputMessage="1" showErrorMessage="1" sqref="F38:F42" xr:uid="{28B45600-E82F-4151-A605-853F278CA62F}">
      <formula1>"Yes"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37"/>
  <sheetViews>
    <sheetView tabSelected="1" zoomScale="90" zoomScaleNormal="90" workbookViewId="0">
      <selection activeCell="B6" sqref="B6:E6"/>
    </sheetView>
  </sheetViews>
  <sheetFormatPr defaultColWidth="8.7265625" defaultRowHeight="15" x14ac:dyDescent="0.4"/>
  <cols>
    <col min="1" max="1" width="27.453125" style="44" customWidth="1"/>
    <col min="2" max="2" width="14.1796875" style="44" customWidth="1"/>
    <col min="3" max="10" width="13.453125" style="44" customWidth="1"/>
    <col min="11" max="11" width="23.1796875" style="44" customWidth="1"/>
    <col min="12" max="12" width="2.1796875" style="44" customWidth="1"/>
    <col min="13" max="14" width="23.1796875" style="44" customWidth="1"/>
    <col min="15" max="16384" width="8.7265625" style="44"/>
  </cols>
  <sheetData>
    <row r="1" spans="1:14" ht="25" customHeight="1" x14ac:dyDescent="0.65">
      <c r="A1" s="115" t="s">
        <v>72</v>
      </c>
      <c r="B1" s="115"/>
      <c r="C1" s="115"/>
      <c r="D1" s="115"/>
      <c r="E1" s="115"/>
      <c r="F1" s="115"/>
    </row>
    <row r="3" spans="1:14" x14ac:dyDescent="0.4">
      <c r="A3" s="45" t="s">
        <v>73</v>
      </c>
      <c r="B3" s="110">
        <f>'Formulir Klaim'!B3</f>
        <v>0</v>
      </c>
      <c r="C3" s="110"/>
      <c r="D3" s="110"/>
      <c r="E3" s="110"/>
    </row>
    <row r="4" spans="1:14" x14ac:dyDescent="0.4">
      <c r="A4" s="45" t="s">
        <v>74</v>
      </c>
      <c r="B4" s="110">
        <f>'Formulir Klaim'!B4</f>
        <v>0</v>
      </c>
      <c r="C4" s="110"/>
      <c r="D4" s="110"/>
      <c r="E4" s="110"/>
    </row>
    <row r="5" spans="1:14" x14ac:dyDescent="0.4">
      <c r="A5" s="45" t="s">
        <v>22</v>
      </c>
      <c r="B5" s="110">
        <f>'Formulir Klaim'!B5</f>
        <v>0</v>
      </c>
      <c r="C5" s="110"/>
      <c r="D5" s="110"/>
      <c r="E5" s="110"/>
    </row>
    <row r="6" spans="1:14" x14ac:dyDescent="0.4">
      <c r="A6" s="45" t="s">
        <v>23</v>
      </c>
      <c r="B6" s="110">
        <f>'Formulir Klaim'!D5</f>
        <v>0</v>
      </c>
      <c r="C6" s="110"/>
      <c r="D6" s="110"/>
      <c r="E6" s="110"/>
    </row>
    <row r="8" spans="1:14" ht="29.15" customHeight="1" x14ac:dyDescent="0.4">
      <c r="A8" s="119"/>
      <c r="B8" s="113" t="s">
        <v>75</v>
      </c>
      <c r="C8" s="111" t="s">
        <v>76</v>
      </c>
      <c r="D8" s="112"/>
      <c r="E8" s="113" t="s">
        <v>77</v>
      </c>
      <c r="F8" s="112"/>
      <c r="G8" s="113" t="s">
        <v>78</v>
      </c>
      <c r="H8" s="112"/>
      <c r="I8" s="113" t="s">
        <v>79</v>
      </c>
      <c r="J8" s="112"/>
      <c r="K8" s="113" t="s">
        <v>80</v>
      </c>
      <c r="L8" s="48"/>
      <c r="M8" s="113" t="s">
        <v>81</v>
      </c>
      <c r="N8" s="113" t="s">
        <v>82</v>
      </c>
    </row>
    <row r="9" spans="1:14" s="50" customFormat="1" x14ac:dyDescent="0.4">
      <c r="A9" s="119"/>
      <c r="B9" s="113"/>
      <c r="C9" s="47" t="s">
        <v>83</v>
      </c>
      <c r="D9" s="46" t="s">
        <v>84</v>
      </c>
      <c r="E9" s="47" t="s">
        <v>83</v>
      </c>
      <c r="F9" s="46" t="s">
        <v>84</v>
      </c>
      <c r="G9" s="47" t="s">
        <v>83</v>
      </c>
      <c r="H9" s="46" t="s">
        <v>84</v>
      </c>
      <c r="I9" s="47" t="s">
        <v>83</v>
      </c>
      <c r="J9" s="46" t="s">
        <v>84</v>
      </c>
      <c r="K9" s="113"/>
      <c r="L9" s="49"/>
      <c r="M9" s="113"/>
      <c r="N9" s="113"/>
    </row>
    <row r="10" spans="1:14" x14ac:dyDescent="0.4">
      <c r="A10" s="51" t="s">
        <v>85</v>
      </c>
      <c r="B10" s="7"/>
      <c r="C10" s="8"/>
      <c r="D10" s="14"/>
      <c r="E10" s="9"/>
      <c r="F10" s="14"/>
      <c r="G10" s="9"/>
      <c r="H10" s="14"/>
      <c r="I10" s="9"/>
      <c r="J10" s="14"/>
      <c r="K10" s="52">
        <f>C10+E10+G10+I10</f>
        <v>0</v>
      </c>
      <c r="L10" s="53"/>
      <c r="M10" s="52">
        <f t="shared" ref="M10:M16" si="0">D10+F10+H10+J10</f>
        <v>0</v>
      </c>
      <c r="N10" s="54">
        <f>B10-M10</f>
        <v>0</v>
      </c>
    </row>
    <row r="11" spans="1:14" x14ac:dyDescent="0.4">
      <c r="A11" s="51" t="s">
        <v>86</v>
      </c>
      <c r="B11" s="7"/>
      <c r="C11" s="8"/>
      <c r="D11" s="14"/>
      <c r="E11" s="9"/>
      <c r="F11" s="14"/>
      <c r="G11" s="9"/>
      <c r="H11" s="14"/>
      <c r="I11" s="9"/>
      <c r="J11" s="14"/>
      <c r="K11" s="52">
        <f t="shared" ref="K11:K16" si="1">C11+E11+G11+I11</f>
        <v>0</v>
      </c>
      <c r="L11" s="53"/>
      <c r="M11" s="52">
        <f t="shared" si="0"/>
        <v>0</v>
      </c>
      <c r="N11" s="54">
        <f>B11-M11</f>
        <v>0</v>
      </c>
    </row>
    <row r="12" spans="1:14" x14ac:dyDescent="0.4">
      <c r="A12" s="51" t="s">
        <v>87</v>
      </c>
      <c r="B12" s="7"/>
      <c r="C12" s="8"/>
      <c r="D12" s="14"/>
      <c r="E12" s="9"/>
      <c r="F12" s="14"/>
      <c r="G12" s="9"/>
      <c r="H12" s="14"/>
      <c r="I12" s="9"/>
      <c r="J12" s="14"/>
      <c r="K12" s="52">
        <f t="shared" si="1"/>
        <v>0</v>
      </c>
      <c r="L12" s="53"/>
      <c r="M12" s="52">
        <f t="shared" si="0"/>
        <v>0</v>
      </c>
      <c r="N12" s="54">
        <f t="shared" ref="N12:N16" si="2">B12-M12</f>
        <v>0</v>
      </c>
    </row>
    <row r="13" spans="1:14" x14ac:dyDescent="0.4">
      <c r="A13" s="51" t="s">
        <v>88</v>
      </c>
      <c r="B13" s="7"/>
      <c r="C13" s="8"/>
      <c r="D13" s="14"/>
      <c r="E13" s="9"/>
      <c r="F13" s="14"/>
      <c r="G13" s="9"/>
      <c r="H13" s="14"/>
      <c r="I13" s="9"/>
      <c r="J13" s="14"/>
      <c r="K13" s="52">
        <f t="shared" si="1"/>
        <v>0</v>
      </c>
      <c r="L13" s="53"/>
      <c r="M13" s="52">
        <f t="shared" si="0"/>
        <v>0</v>
      </c>
      <c r="N13" s="54">
        <f t="shared" si="2"/>
        <v>0</v>
      </c>
    </row>
    <row r="14" spans="1:14" x14ac:dyDescent="0.4">
      <c r="A14" s="51" t="s">
        <v>89</v>
      </c>
      <c r="B14" s="7"/>
      <c r="C14" s="8"/>
      <c r="D14" s="14"/>
      <c r="E14" s="9"/>
      <c r="F14" s="14"/>
      <c r="G14" s="9"/>
      <c r="H14" s="14"/>
      <c r="I14" s="9"/>
      <c r="J14" s="14"/>
      <c r="K14" s="52">
        <f t="shared" si="1"/>
        <v>0</v>
      </c>
      <c r="L14" s="53"/>
      <c r="M14" s="52">
        <f t="shared" si="0"/>
        <v>0</v>
      </c>
      <c r="N14" s="54">
        <f t="shared" si="2"/>
        <v>0</v>
      </c>
    </row>
    <row r="15" spans="1:14" x14ac:dyDescent="0.4">
      <c r="A15" s="51" t="s">
        <v>90</v>
      </c>
      <c r="B15" s="7"/>
      <c r="C15" s="8"/>
      <c r="D15" s="14"/>
      <c r="E15" s="9"/>
      <c r="F15" s="14"/>
      <c r="G15" s="9"/>
      <c r="H15" s="14"/>
      <c r="I15" s="9"/>
      <c r="J15" s="14"/>
      <c r="K15" s="52">
        <f t="shared" si="1"/>
        <v>0</v>
      </c>
      <c r="L15" s="53"/>
      <c r="M15" s="52">
        <f t="shared" si="0"/>
        <v>0</v>
      </c>
      <c r="N15" s="54">
        <f t="shared" si="2"/>
        <v>0</v>
      </c>
    </row>
    <row r="16" spans="1:14" x14ac:dyDescent="0.4">
      <c r="A16" s="51" t="s">
        <v>91</v>
      </c>
      <c r="B16" s="7"/>
      <c r="C16" s="8"/>
      <c r="D16" s="14"/>
      <c r="E16" s="9"/>
      <c r="F16" s="14"/>
      <c r="G16" s="9"/>
      <c r="H16" s="14"/>
      <c r="I16" s="9"/>
      <c r="J16" s="14"/>
      <c r="K16" s="52">
        <f t="shared" si="1"/>
        <v>0</v>
      </c>
      <c r="L16" s="53"/>
      <c r="M16" s="52">
        <f t="shared" si="0"/>
        <v>0</v>
      </c>
      <c r="N16" s="54">
        <f t="shared" si="2"/>
        <v>0</v>
      </c>
    </row>
    <row r="17" spans="1:14" ht="15.5" thickBot="1" x14ac:dyDescent="0.45">
      <c r="A17" s="55" t="s">
        <v>92</v>
      </c>
      <c r="B17" s="56">
        <f t="shared" ref="B17:M17" si="3">SUM(B10:B16)</f>
        <v>0</v>
      </c>
      <c r="C17" s="57">
        <f>SUM(C10:C16)</f>
        <v>0</v>
      </c>
      <c r="D17" s="57">
        <f t="shared" si="3"/>
        <v>0</v>
      </c>
      <c r="E17" s="57">
        <f t="shared" si="3"/>
        <v>0</v>
      </c>
      <c r="F17" s="57">
        <f t="shared" si="3"/>
        <v>0</v>
      </c>
      <c r="G17" s="57">
        <f t="shared" si="3"/>
        <v>0</v>
      </c>
      <c r="H17" s="57">
        <f t="shared" si="3"/>
        <v>0</v>
      </c>
      <c r="I17" s="57">
        <f t="shared" si="3"/>
        <v>0</v>
      </c>
      <c r="J17" s="57">
        <f t="shared" si="3"/>
        <v>0</v>
      </c>
      <c r="K17" s="58">
        <f>SUM(K10:K16)</f>
        <v>0</v>
      </c>
      <c r="L17" s="59"/>
      <c r="M17" s="57">
        <f t="shared" si="3"/>
        <v>0</v>
      </c>
      <c r="N17" s="57">
        <f t="shared" ref="N17" si="4">SUM(N10:N16)</f>
        <v>0</v>
      </c>
    </row>
    <row r="18" spans="1:14" s="61" customFormat="1" ht="15.5" thickTop="1" x14ac:dyDescent="0.4">
      <c r="A18" s="60"/>
      <c r="B18" s="60"/>
      <c r="C18" s="60"/>
      <c r="D18" s="60"/>
      <c r="E18" s="60"/>
      <c r="F18" s="60"/>
      <c r="G18" s="60"/>
      <c r="H18" s="60"/>
      <c r="I18" s="60"/>
      <c r="J18" s="60"/>
      <c r="K18" s="60"/>
      <c r="L18" s="60"/>
      <c r="M18" s="60"/>
      <c r="N18" s="60"/>
    </row>
    <row r="19" spans="1:14" s="60" customFormat="1" ht="14.25" customHeight="1" x14ac:dyDescent="0.25">
      <c r="A19" s="114" t="s">
        <v>93</v>
      </c>
      <c r="B19" s="114"/>
      <c r="C19" s="62">
        <f>C17</f>
        <v>0</v>
      </c>
      <c r="D19" s="62">
        <f>D17</f>
        <v>0</v>
      </c>
      <c r="E19" s="62">
        <f t="shared" ref="E19:I19" si="5">E17</f>
        <v>0</v>
      </c>
      <c r="F19" s="62">
        <f t="shared" si="5"/>
        <v>0</v>
      </c>
      <c r="G19" s="62">
        <f t="shared" si="5"/>
        <v>0</v>
      </c>
      <c r="H19" s="62">
        <f t="shared" si="5"/>
        <v>0</v>
      </c>
      <c r="I19" s="62">
        <f t="shared" si="5"/>
        <v>0</v>
      </c>
      <c r="J19" s="62">
        <f>J17</f>
        <v>0</v>
      </c>
    </row>
    <row r="20" spans="1:14" s="61" customFormat="1" ht="30" customHeight="1" x14ac:dyDescent="0.4">
      <c r="A20" s="116" t="s">
        <v>94</v>
      </c>
      <c r="B20" s="116"/>
      <c r="C20" s="63"/>
      <c r="D20" s="64">
        <f>D21-D19</f>
        <v>0</v>
      </c>
      <c r="E20" s="65"/>
      <c r="F20" s="64">
        <f>(D21-D19)+(F21-F19)</f>
        <v>0</v>
      </c>
      <c r="G20" s="65"/>
      <c r="H20" s="64">
        <f>(D21-D19)+(F21-F19)+(H21-H19)</f>
        <v>0</v>
      </c>
      <c r="I20" s="65"/>
      <c r="J20" s="64">
        <f>SUM(D21,F21,H21)-SUM(D17,F17,H17,J17)</f>
        <v>0</v>
      </c>
    </row>
    <row r="21" spans="1:14" s="60" customFormat="1" ht="21" customHeight="1" thickBot="1" x14ac:dyDescent="0.3">
      <c r="A21" s="117" t="s">
        <v>95</v>
      </c>
      <c r="B21" s="117"/>
      <c r="C21" s="66" t="s">
        <v>96</v>
      </c>
      <c r="D21" s="67">
        <f>C19</f>
        <v>0</v>
      </c>
      <c r="E21" s="66" t="s">
        <v>97</v>
      </c>
      <c r="F21" s="67">
        <f>E19+(-D20)</f>
        <v>0</v>
      </c>
      <c r="G21" s="66" t="s">
        <v>98</v>
      </c>
      <c r="H21" s="67">
        <f>G19+(-F20)</f>
        <v>0</v>
      </c>
      <c r="I21" s="68" t="s">
        <v>99</v>
      </c>
      <c r="J21" s="67">
        <f>IF(N17&lt;0,-J20+N17,-J20)</f>
        <v>0</v>
      </c>
      <c r="K21" s="69"/>
      <c r="L21" s="69"/>
      <c r="M21" s="70" t="s">
        <v>100</v>
      </c>
      <c r="N21" s="67">
        <f>SUM(D21,F21,H21,J21)</f>
        <v>0</v>
      </c>
    </row>
    <row r="22" spans="1:14" s="61" customFormat="1" ht="31" customHeight="1" thickTop="1" x14ac:dyDescent="0.4">
      <c r="A22" s="71"/>
      <c r="B22" s="71"/>
      <c r="C22" s="87" t="s">
        <v>101</v>
      </c>
      <c r="D22" s="87"/>
      <c r="E22" s="87" t="s">
        <v>102</v>
      </c>
      <c r="F22" s="87"/>
      <c r="G22" s="87" t="s">
        <v>103</v>
      </c>
      <c r="H22" s="87"/>
      <c r="I22" s="87" t="s">
        <v>104</v>
      </c>
      <c r="J22" s="87"/>
      <c r="K22" s="72"/>
      <c r="L22" s="72"/>
      <c r="M22" s="72"/>
      <c r="N22" s="72"/>
    </row>
    <row r="23" spans="1:14" x14ac:dyDescent="0.4">
      <c r="A23" s="61" t="s">
        <v>105</v>
      </c>
    </row>
    <row r="24" spans="1:14" x14ac:dyDescent="0.4">
      <c r="A24" s="73" t="s">
        <v>106</v>
      </c>
      <c r="B24" s="118" t="s">
        <v>107</v>
      </c>
      <c r="C24" s="118"/>
      <c r="D24" s="118"/>
      <c r="E24" s="118"/>
      <c r="F24" s="118"/>
      <c r="G24" s="118"/>
      <c r="H24" s="118"/>
      <c r="I24" s="118"/>
      <c r="J24" s="118"/>
      <c r="K24" s="118"/>
      <c r="L24" s="118"/>
      <c r="M24" s="118"/>
      <c r="N24" s="74"/>
    </row>
    <row r="25" spans="1:14" x14ac:dyDescent="0.4">
      <c r="A25" s="6"/>
      <c r="B25" s="84"/>
      <c r="C25" s="84"/>
      <c r="D25" s="84"/>
      <c r="E25" s="84"/>
      <c r="F25" s="84"/>
      <c r="G25" s="84"/>
      <c r="H25" s="84"/>
      <c r="I25" s="84"/>
      <c r="J25" s="84"/>
      <c r="K25" s="84"/>
      <c r="L25" s="84"/>
      <c r="M25" s="84"/>
      <c r="N25" s="84"/>
    </row>
    <row r="26" spans="1:14" x14ac:dyDescent="0.4">
      <c r="A26" s="6"/>
      <c r="B26" s="84"/>
      <c r="C26" s="84"/>
      <c r="D26" s="84"/>
      <c r="E26" s="84"/>
      <c r="F26" s="84"/>
      <c r="G26" s="84"/>
      <c r="H26" s="84"/>
      <c r="I26" s="84"/>
      <c r="J26" s="84"/>
      <c r="K26" s="84"/>
      <c r="L26" s="84"/>
      <c r="M26" s="84"/>
      <c r="N26" s="84"/>
    </row>
    <row r="27" spans="1:14" x14ac:dyDescent="0.4">
      <c r="A27" s="6"/>
      <c r="B27" s="84"/>
      <c r="C27" s="84"/>
      <c r="D27" s="84"/>
      <c r="E27" s="84"/>
      <c r="F27" s="84"/>
      <c r="G27" s="84"/>
      <c r="H27" s="84"/>
      <c r="I27" s="84"/>
      <c r="J27" s="84"/>
      <c r="K27" s="84"/>
      <c r="L27" s="84"/>
      <c r="M27" s="84"/>
      <c r="N27" s="84"/>
    </row>
    <row r="28" spans="1:14" x14ac:dyDescent="0.4">
      <c r="A28" s="6"/>
      <c r="B28" s="84"/>
      <c r="C28" s="84"/>
      <c r="D28" s="84"/>
      <c r="E28" s="84"/>
      <c r="F28" s="84"/>
      <c r="G28" s="84"/>
      <c r="H28" s="84"/>
      <c r="I28" s="84"/>
      <c r="J28" s="84"/>
      <c r="K28" s="84"/>
      <c r="L28" s="84"/>
      <c r="M28" s="84"/>
      <c r="N28" s="84"/>
    </row>
    <row r="29" spans="1:14" x14ac:dyDescent="0.4">
      <c r="A29" s="6"/>
      <c r="B29" s="84"/>
      <c r="C29" s="84"/>
      <c r="D29" s="84"/>
      <c r="E29" s="84"/>
      <c r="F29" s="84"/>
      <c r="G29" s="84"/>
      <c r="H29" s="84"/>
      <c r="I29" s="84"/>
      <c r="J29" s="84"/>
      <c r="K29" s="84"/>
      <c r="L29" s="84"/>
      <c r="M29" s="84"/>
      <c r="N29" s="84"/>
    </row>
    <row r="30" spans="1:14" x14ac:dyDescent="0.4">
      <c r="A30" s="6"/>
      <c r="B30" s="84"/>
      <c r="C30" s="84"/>
      <c r="D30" s="84"/>
      <c r="E30" s="84"/>
      <c r="F30" s="84"/>
      <c r="G30" s="84"/>
      <c r="H30" s="84"/>
      <c r="I30" s="84"/>
      <c r="J30" s="84"/>
      <c r="K30" s="84"/>
      <c r="L30" s="84"/>
      <c r="M30" s="84"/>
      <c r="N30" s="84"/>
    </row>
    <row r="31" spans="1:14" x14ac:dyDescent="0.4">
      <c r="A31" s="6"/>
      <c r="B31" s="84"/>
      <c r="C31" s="84"/>
      <c r="D31" s="84"/>
      <c r="E31" s="84"/>
      <c r="F31" s="84"/>
      <c r="G31" s="84"/>
      <c r="H31" s="84"/>
      <c r="I31" s="84"/>
      <c r="J31" s="84"/>
      <c r="K31" s="84"/>
      <c r="L31" s="84"/>
      <c r="M31" s="84"/>
      <c r="N31" s="84"/>
    </row>
    <row r="32" spans="1:14" x14ac:dyDescent="0.4">
      <c r="A32" s="6"/>
      <c r="B32" s="84"/>
      <c r="C32" s="84"/>
      <c r="D32" s="84"/>
      <c r="E32" s="84"/>
      <c r="F32" s="84"/>
      <c r="G32" s="84"/>
      <c r="H32" s="84"/>
      <c r="I32" s="84"/>
      <c r="J32" s="84"/>
      <c r="K32" s="84"/>
      <c r="L32" s="84"/>
      <c r="M32" s="84"/>
      <c r="N32" s="84"/>
    </row>
    <row r="33" spans="1:14" x14ac:dyDescent="0.4">
      <c r="A33" s="6"/>
      <c r="B33" s="84"/>
      <c r="C33" s="84"/>
      <c r="D33" s="84"/>
      <c r="E33" s="84"/>
      <c r="F33" s="84"/>
      <c r="G33" s="84"/>
      <c r="H33" s="84"/>
      <c r="I33" s="84"/>
      <c r="J33" s="84"/>
      <c r="K33" s="84"/>
      <c r="L33" s="84"/>
      <c r="M33" s="84"/>
      <c r="N33" s="84"/>
    </row>
    <row r="34" spans="1:14" x14ac:dyDescent="0.4">
      <c r="A34" s="6"/>
      <c r="B34" s="84"/>
      <c r="C34" s="84"/>
      <c r="D34" s="84"/>
      <c r="E34" s="84"/>
      <c r="F34" s="84"/>
      <c r="G34" s="84"/>
      <c r="H34" s="84"/>
      <c r="I34" s="84"/>
      <c r="J34" s="84"/>
      <c r="K34" s="84"/>
      <c r="L34" s="84"/>
      <c r="M34" s="84"/>
      <c r="N34" s="84"/>
    </row>
    <row r="35" spans="1:14" x14ac:dyDescent="0.4">
      <c r="A35" s="6"/>
      <c r="B35" s="84"/>
      <c r="C35" s="84"/>
      <c r="D35" s="84"/>
      <c r="E35" s="84"/>
      <c r="F35" s="84"/>
      <c r="G35" s="84"/>
      <c r="H35" s="84"/>
      <c r="I35" s="84"/>
      <c r="J35" s="84"/>
      <c r="K35" s="84"/>
      <c r="L35" s="84"/>
      <c r="M35" s="84"/>
      <c r="N35" s="84"/>
    </row>
    <row r="36" spans="1:14" x14ac:dyDescent="0.4">
      <c r="A36" s="6"/>
      <c r="B36" s="84"/>
      <c r="C36" s="84"/>
      <c r="D36" s="84"/>
      <c r="E36" s="84"/>
      <c r="F36" s="84"/>
      <c r="G36" s="84"/>
      <c r="H36" s="84"/>
      <c r="I36" s="84"/>
      <c r="J36" s="84"/>
      <c r="K36" s="84"/>
      <c r="L36" s="84"/>
      <c r="M36" s="84"/>
      <c r="N36" s="84"/>
    </row>
    <row r="37" spans="1:14" x14ac:dyDescent="0.4">
      <c r="A37" s="6"/>
      <c r="B37" s="84"/>
      <c r="C37" s="84"/>
      <c r="D37" s="84"/>
      <c r="E37" s="84"/>
      <c r="F37" s="84"/>
      <c r="G37" s="84"/>
      <c r="H37" s="84"/>
      <c r="I37" s="84"/>
      <c r="J37" s="84"/>
      <c r="K37" s="84"/>
      <c r="L37" s="84"/>
      <c r="M37" s="84"/>
      <c r="N37" s="84"/>
    </row>
  </sheetData>
  <sheetProtection formatCells="0" formatColumns="0" formatRows="0" selectLockedCells="1"/>
  <protectedRanges>
    <protectedRange sqref="B25:N37 B10:J16 B3:B6" name="Unprotected"/>
  </protectedRanges>
  <mergeCells count="35">
    <mergeCell ref="A1:F1"/>
    <mergeCell ref="A20:B20"/>
    <mergeCell ref="A21:B21"/>
    <mergeCell ref="B32:N32"/>
    <mergeCell ref="B34:N34"/>
    <mergeCell ref="B33:N33"/>
    <mergeCell ref="C22:D22"/>
    <mergeCell ref="E22:F22"/>
    <mergeCell ref="G22:H22"/>
    <mergeCell ref="I22:J22"/>
    <mergeCell ref="B24:M24"/>
    <mergeCell ref="B3:E3"/>
    <mergeCell ref="B4:E4"/>
    <mergeCell ref="B5:E5"/>
    <mergeCell ref="B8:B9"/>
    <mergeCell ref="A8:A9"/>
    <mergeCell ref="B6:E6"/>
    <mergeCell ref="C8:D8"/>
    <mergeCell ref="E8:F8"/>
    <mergeCell ref="N8:N9"/>
    <mergeCell ref="B35:N35"/>
    <mergeCell ref="K8:K9"/>
    <mergeCell ref="M8:M9"/>
    <mergeCell ref="G8:H8"/>
    <mergeCell ref="I8:J8"/>
    <mergeCell ref="A19:B19"/>
    <mergeCell ref="B36:N36"/>
    <mergeCell ref="B37:N37"/>
    <mergeCell ref="B25:N25"/>
    <mergeCell ref="B26:N26"/>
    <mergeCell ref="B27:N27"/>
    <mergeCell ref="B28:N28"/>
    <mergeCell ref="B29:N29"/>
    <mergeCell ref="B30:N30"/>
    <mergeCell ref="B31:N31"/>
  </mergeCells>
  <conditionalFormatting sqref="D20 F20 H20">
    <cfRule type="cellIs" dxfId="10" priority="4" stopIfTrue="1" operator="lessThan">
      <formula>0</formula>
    </cfRule>
  </conditionalFormatting>
  <conditionalFormatting sqref="K10">
    <cfRule type="expression" dxfId="9" priority="9" stopIfTrue="1">
      <formula>$K$10&lt;&gt;$B$10</formula>
    </cfRule>
  </conditionalFormatting>
  <conditionalFormatting sqref="K11">
    <cfRule type="expression" dxfId="8" priority="10" stopIfTrue="1">
      <formula>$K$11&lt;&gt;$B$11</formula>
    </cfRule>
  </conditionalFormatting>
  <conditionalFormatting sqref="K12">
    <cfRule type="expression" dxfId="7" priority="11" stopIfTrue="1">
      <formula>$K$12&lt;&gt;$B$12</formula>
    </cfRule>
  </conditionalFormatting>
  <conditionalFormatting sqref="K13">
    <cfRule type="expression" dxfId="6" priority="12" stopIfTrue="1">
      <formula>$K$13&lt;&gt;$B$13</formula>
    </cfRule>
  </conditionalFormatting>
  <conditionalFormatting sqref="K14">
    <cfRule type="expression" dxfId="5" priority="13" stopIfTrue="1">
      <formula>$K$14&lt;&gt;$B$14</formula>
    </cfRule>
  </conditionalFormatting>
  <conditionalFormatting sqref="K15">
    <cfRule type="expression" dxfId="4" priority="8" stopIfTrue="1">
      <formula>$K$15&lt;&gt;$B$15</formula>
    </cfRule>
  </conditionalFormatting>
  <conditionalFormatting sqref="K16">
    <cfRule type="expression" dxfId="3" priority="7" stopIfTrue="1">
      <formula>$K$16&lt;&gt;$B$16</formula>
    </cfRule>
  </conditionalFormatting>
  <conditionalFormatting sqref="K17">
    <cfRule type="expression" dxfId="2" priority="6" stopIfTrue="1">
      <formula>$K$17&lt;&gt;$B$17</formula>
    </cfRule>
  </conditionalFormatting>
  <conditionalFormatting sqref="N10:N17">
    <cfRule type="cellIs" dxfId="1" priority="5" stopIfTrue="1" operator="greaterThan">
      <formula>0</formula>
    </cfRule>
    <cfRule type="cellIs" dxfId="0" priority="14"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33ad747dd0a2f69cc0b1787f7ac6290">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ea88bda8513106bdf9250680e8e2577"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xsd:simpleType>
        <xsd:restriction base="dms:Text"/>
      </xsd:simpleType>
    </xsd:element>
    <xsd:element name="Topic" ma:index="20" nillable="true" ma:displayName="Topic" ma:default="Live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A7E595-F4EC-4EBD-841D-2D0DDE826F66}">
  <ds:schemaRefs>
    <ds:schemaRef ds:uri="Microsoft.SharePoint.Taxonomy.ContentTypeSync"/>
  </ds:schemaRefs>
</ds:datastoreItem>
</file>

<file path=customXml/itemProps2.xml><?xml version="1.0" encoding="utf-8"?>
<ds:datastoreItem xmlns:ds="http://schemas.openxmlformats.org/officeDocument/2006/customXml" ds:itemID="{C35218C6-370C-49D2-A2B5-8A40482CB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s>
</ds:datastoreItem>
</file>

<file path=customXml/itemProps4.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5.xml><?xml version="1.0" encoding="utf-8"?>
<ds:datastoreItem xmlns:ds="http://schemas.openxmlformats.org/officeDocument/2006/customXml" ds:itemID="{B5AE5019-8F97-437B-8004-48EBED360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Panduan</vt:lpstr>
      <vt:lpstr>Formulir Klaim</vt:lpstr>
      <vt:lpstr>Proyeksi &amp; Aktual 2024-25</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2024-11-21T13:51:35Z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