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720" documentId="8_{854BCFA6-939B-48C3-A5F6-FF1DE5B10601}" xr6:coauthVersionLast="47" xr6:coauthVersionMax="47" xr10:uidLastSave="{488DBE81-A9D7-4F94-9D97-62E8B48B8ACC}"/>
  <bookViews>
    <workbookView xWindow="-28920" yWindow="-120" windowWidth="29040" windowHeight="15840" activeTab="2" xr2:uid="{D6AC0806-E395-4065-B0ED-24F6B9783631}"/>
  </bookViews>
  <sheets>
    <sheet name="Guidance" sheetId="4" r:id="rId1"/>
    <sheet name="Claim Form" sheetId="7" r:id="rId2"/>
    <sheet name="2024-25 Forecast &amp; Actual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7" l="1"/>
  <c r="B6" i="3" l="1"/>
  <c r="B5" i="3"/>
  <c r="B4" i="3"/>
  <c r="B3" i="3"/>
  <c r="M11" i="3"/>
  <c r="N11" i="3" s="1"/>
  <c r="K11" i="3"/>
  <c r="K12" i="3"/>
  <c r="K13" i="3"/>
  <c r="K14" i="3"/>
  <c r="K15" i="3"/>
  <c r="K16" i="3"/>
  <c r="K10" i="3"/>
  <c r="K17" i="3" l="1"/>
  <c r="C17" i="3" l="1"/>
  <c r="J17" i="3"/>
  <c r="I17" i="3"/>
  <c r="H17" i="3"/>
  <c r="G17" i="3"/>
  <c r="F17" i="3"/>
  <c r="E17" i="3"/>
  <c r="D17" i="3"/>
  <c r="B17" i="3"/>
  <c r="M16" i="3"/>
  <c r="N16" i="3" s="1"/>
  <c r="M15" i="3"/>
  <c r="N15" i="3" s="1"/>
  <c r="M14" i="3"/>
  <c r="N14" i="3" s="1"/>
  <c r="M13" i="3"/>
  <c r="N13" i="3" s="1"/>
  <c r="M12" i="3"/>
  <c r="N12" i="3" s="1"/>
  <c r="M10" i="3"/>
  <c r="N10" i="3" s="1"/>
  <c r="F19" i="3" l="1"/>
  <c r="G19" i="3"/>
  <c r="D19" i="3"/>
  <c r="E19" i="3"/>
  <c r="C19" i="3"/>
  <c r="D21" i="3" s="1"/>
  <c r="H19" i="3"/>
  <c r="J19" i="3"/>
  <c r="N17" i="3"/>
  <c r="I19" i="3"/>
  <c r="M17" i="3"/>
  <c r="D20" i="3" l="1"/>
  <c r="F21" i="3" s="1"/>
  <c r="F20" i="3" l="1"/>
  <c r="H21" i="3" s="1"/>
  <c r="J20" i="3" l="1"/>
  <c r="H20" i="3"/>
  <c r="J21" i="3" l="1"/>
  <c r="N21" i="3" s="1"/>
</calcChain>
</file>

<file path=xl/sharedStrings.xml><?xml version="1.0" encoding="utf-8"?>
<sst xmlns="http://schemas.openxmlformats.org/spreadsheetml/2006/main" count="116" uniqueCount="108">
  <si>
    <t>OCEAN - Guidance on Advance Claims Process</t>
  </si>
  <si>
    <t>Please use this document to submit your quarterly advanced claims to OCEAN. When completing your claim, you will need to complete both Claim Form and Forecast and Actuals worksheets before sending a copy of your complete Claim Form to finance@oceangrants.org.uk. Step by step guidance on what you need to do is provided below:</t>
  </si>
  <si>
    <t>What to do</t>
  </si>
  <si>
    <t>1. First of all, carefully review and complete the requested information in the 2024-25 Forecast &amp; Actuals worksheet. When completing this worksheet you should first detail your annual award amount, before completing your quarterly forecast.</t>
  </si>
  <si>
    <t>2. Complete the forecasted costs for each quarter.  This will give the total amount you expect to spend in each quarter and therefore the amount you will be claiming as part of your Advance Claim form. Your forecast and annual award amount should match and you should ensure to complete the forecast for the full financial year, not just the quarter you are claiming for. The forecast figure is expected to represent the actual costs you expect to spend in the given quarter. You are not restricted to 25% of your award for the year, if your expected costs are higher for any particular quarter.</t>
  </si>
  <si>
    <t xml:space="preserve">3. At the end of a quarter, you will need to show how much of the advance you have actually spent. To do this, you will need to provide details of your actual expenditure for any previous quarters already completed. As an example, at the end of Q1 you would complete Column D to show your actual spend in Q1, and also to review and update Column E to show how much you plan to spend in Q2. The amount you will claim for Q2 advance will be the difference between the balance left (or due) from Q1 plus the expected spend for Q2. Please ensure that each claim form includes your Actual Spend for all quarters that have been completed. For example, if you are submitting your Q3 Advance Claim, then please ensure that your 2024-25 Forecast &amp; Actuals worksheet includes your Q1 and Q2 Actual Spend. </t>
  </si>
  <si>
    <t>4. Once you have completed the Forecast &amp; Actuals worksheet, please review and complete all information requested in the light blue cells in the Claim Form worksheet. Remember to complete all sections of your claim form, paying particular attention to the bank details and routing if you are using a non-UK bank account. Please ensure to review and complete this sheet before submitting each financial claim to ensure that details are accurate. Ensure that the claim form is signed by an authorised signatory, otherwise we will not be able to process the claim form.</t>
  </si>
  <si>
    <t xml:space="preserve">You will need to provide the actual spend at the end of the year to confirm your full spend - but you can still claim the Q1 advance for the following year in the same way that other projects can. </t>
  </si>
  <si>
    <t>The grey cells include formulae and should not be amended.  They should help you work out the figures to include on the form.</t>
  </si>
  <si>
    <t>Once completed, send this form to finance@oceangrants.org.uk for processing.</t>
  </si>
  <si>
    <t>When to do it</t>
  </si>
  <si>
    <t>We will pay eligible claims as soon to the start of each quarter as we can so do aim to send your claims around the start of April, July, October and January.</t>
  </si>
  <si>
    <t>OCEAN - Project Advance Claim Form</t>
  </si>
  <si>
    <t>For Internal Use Only</t>
  </si>
  <si>
    <r>
      <t xml:space="preserve">Complete all information in the light blue cells below and on the 2024-25 Forecast &amp; Actuals worksheet and submit this to: </t>
    </r>
    <r>
      <rPr>
        <b/>
        <sz val="10"/>
        <color theme="1"/>
        <rFont val="Montserrat"/>
      </rPr>
      <t>finance@oceangrants.org.uk</t>
    </r>
    <r>
      <rPr>
        <sz val="10"/>
        <color theme="1"/>
        <rFont val="Montserrat"/>
      </rPr>
      <t xml:space="preserve"> including your project ref in the subject line.</t>
    </r>
  </si>
  <si>
    <t>Received/Checked Date:</t>
  </si>
  <si>
    <t>Project Reference Number:</t>
  </si>
  <si>
    <t>Lead Organisation Address:</t>
  </si>
  <si>
    <t>Accepted/Checked Date:</t>
  </si>
  <si>
    <t>Lead Organisation Name:</t>
  </si>
  <si>
    <t>Project Title:</t>
  </si>
  <si>
    <t>Reason for any significant differences above:</t>
  </si>
  <si>
    <t>Project Start Date:</t>
  </si>
  <si>
    <t>Project End Date:</t>
  </si>
  <si>
    <t>1. Claim Period &amp; Amount - Financial Year 2024-25</t>
  </si>
  <si>
    <t>Quarter No:</t>
  </si>
  <si>
    <t>Expenditure Start Date:</t>
  </si>
  <si>
    <t>Expenditure End Date:</t>
  </si>
  <si>
    <t>Submitted early / report or audit delayed:</t>
  </si>
  <si>
    <t>Have you Updated the Forecast &amp; Actuals worksheet?</t>
  </si>
  <si>
    <t>Claim Amount:</t>
  </si>
  <si>
    <t>Reason claim figure amended:</t>
  </si>
  <si>
    <t>Have you updated your forecast?</t>
  </si>
  <si>
    <t>Claim total:</t>
  </si>
  <si>
    <t>If yes, please explain why you have updated your forecast.</t>
  </si>
  <si>
    <t>Payment date:</t>
  </si>
  <si>
    <t>2. Claim Amount and Certification</t>
  </si>
  <si>
    <t>Invoice reference:</t>
  </si>
  <si>
    <r>
      <t>I confirm that I have reviewed my quarterly forecast and provided actual expenditure for all previous quarters. I claim the Claim Amount detailed above from the Department for Environment, Food and Rural Affairs, being a payment for work funded by OCEAN for the Financial Year beginn</t>
    </r>
    <r>
      <rPr>
        <sz val="10"/>
        <rFont val="Montserrat"/>
      </rPr>
      <t>ing 01 April 2024</t>
    </r>
    <r>
      <rPr>
        <sz val="10"/>
        <color theme="1"/>
        <rFont val="Montserrat"/>
      </rPr>
      <t>. I certify that, to the best of my knowledge and belief, the information is accurate, the expenditure will be properly incurred and that no other grant has been or will be claimed from Central Government or government agency towards these costs without the full knowledge and agreement of the Department.</t>
    </r>
  </si>
  <si>
    <t>*Signed (please insert an image of the written signature):</t>
  </si>
  <si>
    <t>Date:</t>
  </si>
  <si>
    <t>*To be completed by signatory authorised on the original Grant Acceptance Form or notified to the Department thereafter.</t>
  </si>
  <si>
    <t>3. Confirmation of Bank Details</t>
  </si>
  <si>
    <r>
      <t xml:space="preserve">Please confirm your bank details and currency.  Any details that do not match your supplier form will be checked with you and may delay payment. </t>
    </r>
    <r>
      <rPr>
        <b/>
        <sz val="10"/>
        <color theme="1"/>
        <rFont val="Montserrat"/>
      </rPr>
      <t>Payments will be made in GBP by default. Please let us know if your account cannot accept GBP and payment can be made in either EUR or USD.</t>
    </r>
  </si>
  <si>
    <t>Name of Organisation on Account:</t>
  </si>
  <si>
    <t>Bank Account / IBAN Number:</t>
  </si>
  <si>
    <t>Bank Name:</t>
  </si>
  <si>
    <t>Bank Swift Code / Sort Code:</t>
  </si>
  <si>
    <t>Confirm currency for payment:</t>
  </si>
  <si>
    <t>Please include any additional information to support the transfer:</t>
  </si>
  <si>
    <t>Intermediary Bank Details:</t>
  </si>
  <si>
    <t>Other:</t>
  </si>
  <si>
    <t>4. Contact Details</t>
  </si>
  <si>
    <t>Who should we contact if we have queries about the information on this claim form? To whom should we send remittance advice once the payment has been processed?</t>
  </si>
  <si>
    <t>Name:</t>
  </si>
  <si>
    <t>Position in Organisation:</t>
  </si>
  <si>
    <t>Telephone Number:</t>
  </si>
  <si>
    <t>Email:</t>
  </si>
  <si>
    <t>Email for Remittance Advice:</t>
  </si>
  <si>
    <t>5. Changes</t>
  </si>
  <si>
    <t>Please tick the box below if the details have changed since your last grant payment.</t>
  </si>
  <si>
    <t>Signatory panel - You must attach a new/amendment to signatory panel form **</t>
  </si>
  <si>
    <t>Banking details - You must attach a new supplier set-up form **</t>
  </si>
  <si>
    <t>Checklist for Submission</t>
  </si>
  <si>
    <t>Check </t>
  </si>
  <si>
    <r>
      <t xml:space="preserve">Have you checked you have used the </t>
    </r>
    <r>
      <rPr>
        <b/>
        <sz val="10"/>
        <rFont val="Montserrat"/>
      </rPr>
      <t>correct template</t>
    </r>
    <r>
      <rPr>
        <sz val="10"/>
        <rFont val="Montserrat"/>
      </rPr>
      <t xml:space="preserve"> (i.e. Advance or Actual) before submission?  </t>
    </r>
  </si>
  <si>
    <r>
      <t xml:space="preserve">Have you used the </t>
    </r>
    <r>
      <rPr>
        <b/>
        <sz val="10"/>
        <rFont val="Montserrat"/>
      </rPr>
      <t>project reference number</t>
    </r>
    <r>
      <rPr>
        <sz val="10"/>
        <rFont val="Montserrat"/>
      </rPr>
      <t xml:space="preserve"> and </t>
    </r>
    <r>
      <rPr>
        <b/>
        <sz val="10"/>
        <rFont val="Montserrat"/>
      </rPr>
      <t>not</t>
    </r>
    <r>
      <rPr>
        <sz val="10"/>
        <rFont val="Montserrat"/>
      </rPr>
      <t xml:space="preserve"> your application reference number? Refer to your award paperwork if necessary. </t>
    </r>
  </si>
  <si>
    <r>
      <t xml:space="preserve">Have you reviewed your forecast and provided actuals for completed quarters in the 2024-25 Forecast &amp; Actuals Worksheet? Does your claim match the figure provided in your </t>
    </r>
    <r>
      <rPr>
        <b/>
        <sz val="10"/>
        <rFont val="Montserrat"/>
      </rPr>
      <t>forecasting sheet?</t>
    </r>
  </si>
  <si>
    <r>
      <t xml:space="preserve">Has your claim been signed by someone on the current </t>
    </r>
    <r>
      <rPr>
        <b/>
        <sz val="10"/>
        <rFont val="Montserrat"/>
      </rPr>
      <t>signatory panel</t>
    </r>
    <r>
      <rPr>
        <sz val="10"/>
        <rFont val="Montserrat"/>
      </rPr>
      <t>? If no, have you provided an updated signatory panel?  </t>
    </r>
  </si>
  <si>
    <r>
      <t xml:space="preserve">Have you provided the correct </t>
    </r>
    <r>
      <rPr>
        <b/>
        <sz val="10"/>
        <rFont val="Montserrat"/>
      </rPr>
      <t>bank details</t>
    </r>
    <r>
      <rPr>
        <sz val="10"/>
        <rFont val="Montserrat"/>
      </rPr>
      <t>? If they have changed since your last claim, have you provided a revised Supplier form? </t>
    </r>
  </si>
  <si>
    <t>Please submit your claim and any supporting documents to finance@oceangrants.org.uk including your project reference in the subject line of the email. </t>
  </si>
  <si>
    <r>
      <t>Do not include change requests or other communications with this claim.</t>
    </r>
    <r>
      <rPr>
        <sz val="10"/>
        <rFont val="Montserrat"/>
      </rPr>
      <t> </t>
    </r>
  </si>
  <si>
    <t>Quarterly Project Accounting: Financial Year 2024-25</t>
  </si>
  <si>
    <t>Project Ref:</t>
  </si>
  <si>
    <t>Lead Organisation:</t>
  </si>
  <si>
    <t>FY 2024-25 Total Award</t>
  </si>
  <si>
    <t>FY 2024-25 Q1 
(April-June)</t>
  </si>
  <si>
    <t>FY 2024-25 Q2
(July - September)</t>
  </si>
  <si>
    <t>FY 2024-25 Q3
(October - December)</t>
  </si>
  <si>
    <t>FY 2024-25 Q4
(January - March)</t>
  </si>
  <si>
    <t>FY 2024-25
Total Forecast</t>
  </si>
  <si>
    <t>FY 2024-25 
Total Actual Spend</t>
  </si>
  <si>
    <t>FY 2024-25 
Award vs Actual Spend</t>
  </si>
  <si>
    <t>Forecast</t>
  </si>
  <si>
    <t>Actual</t>
  </si>
  <si>
    <t>Staff Costs</t>
  </si>
  <si>
    <t>Consultancy costs</t>
  </si>
  <si>
    <t>Overhead costs</t>
  </si>
  <si>
    <t>Travel &amp; Subsistence</t>
  </si>
  <si>
    <t>Operating costs</t>
  </si>
  <si>
    <t>Capital Equipment</t>
  </si>
  <si>
    <t>Other costs</t>
  </si>
  <si>
    <t>Total</t>
  </si>
  <si>
    <t>Forecast/Actual Spend</t>
  </si>
  <si>
    <t>Total Claim Amount Over/Underspend</t>
  </si>
  <si>
    <t>Claim Amount</t>
  </si>
  <si>
    <t>Q1 Claim:</t>
  </si>
  <si>
    <t>Q2 Claim:</t>
  </si>
  <si>
    <t>Q3 Claim:</t>
  </si>
  <si>
    <t>Q4 Claim:</t>
  </si>
  <si>
    <t>Total Amount Claimed:</t>
  </si>
  <si>
    <t>Total Claim = Q1 advance</t>
  </si>
  <si>
    <t>Total Claim = Q2 forecast minus Q1 balance</t>
  </si>
  <si>
    <t>Total Claim = Q3 forecast minus Q2 balance</t>
  </si>
  <si>
    <t>Total Claim = Q4 Actual claim and any +/- balance</t>
  </si>
  <si>
    <t>Please detail any notes on any significant costs, variations to forecasts or actuals in any quarter below:</t>
  </si>
  <si>
    <t>Quarter</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</si>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</sst>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14"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cellStyleXfs>
  <cellXfs count="122">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5" fillId="6" borderId="4" xfId="0" applyFont="1" applyFill="1" applyBorder="1" applyAlignment="1">
      <alignment wrapText="1"/>
    </xf>
    <xf numFmtId="0" fontId="10" fillId="6" borderId="0" xfId="0" applyFont="1" applyFill="1" applyAlignment="1">
      <alignment vertical="top"/>
    </xf>
    <xf numFmtId="0" fontId="10" fillId="6" borderId="5" xfId="0" applyFont="1" applyFill="1" applyBorder="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0" fontId="5" fillId="6" borderId="0" xfId="0" applyFont="1" applyFill="1"/>
    <xf numFmtId="0" fontId="6" fillId="5" borderId="1" xfId="0" applyFont="1" applyFill="1" applyBorder="1" applyAlignment="1">
      <alignment horizontal="left"/>
    </xf>
    <xf numFmtId="0" fontId="6" fillId="5" borderId="1" xfId="0" applyFont="1" applyFill="1" applyBorder="1" applyAlignment="1">
      <alignment horizontal="center" wrapText="1"/>
    </xf>
    <xf numFmtId="0" fontId="6" fillId="5" borderId="7" xfId="0" applyFont="1" applyFill="1" applyBorder="1" applyAlignment="1">
      <alignment horizontal="center" wrapText="1"/>
    </xf>
    <xf numFmtId="0" fontId="6" fillId="6" borderId="15" xfId="0" applyFont="1" applyFill="1" applyBorder="1" applyAlignment="1">
      <alignment horizontal="center" wrapText="1"/>
    </xf>
    <xf numFmtId="0" fontId="6" fillId="6" borderId="0" xfId="0" applyFont="1" applyFill="1" applyAlignment="1">
      <alignment horizontal="center" wrapText="1"/>
    </xf>
    <xf numFmtId="0" fontId="5" fillId="6" borderId="0" xfId="0" applyFont="1" applyFill="1" applyAlignment="1">
      <alignment wrapText="1"/>
    </xf>
    <xf numFmtId="0" fontId="7" fillId="2" borderId="1" xfId="3" applyFont="1" applyFill="1" applyBorder="1"/>
    <xf numFmtId="44" fontId="5" fillId="2" borderId="1" xfId="1" applyNumberFormat="1" applyFont="1" applyFill="1" applyBorder="1" applyProtection="1"/>
    <xf numFmtId="44" fontId="5" fillId="6" borderId="0" xfId="1" applyNumberFormat="1" applyFont="1" applyFill="1" applyBorder="1" applyProtection="1"/>
    <xf numFmtId="44" fontId="5" fillId="2" borderId="1" xfId="2" applyFont="1" applyFill="1" applyBorder="1" applyProtection="1"/>
    <xf numFmtId="0" fontId="8" fillId="2" borderId="10" xfId="3" applyFont="1" applyFill="1" applyBorder="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4" fillId="6" borderId="18" xfId="2" applyFont="1" applyFill="1" applyBorder="1" applyProtection="1"/>
    <xf numFmtId="0" fontId="5" fillId="6" borderId="0" xfId="0" applyFont="1" applyFill="1" applyAlignment="1">
      <alignment vertical="top" wrapText="1"/>
    </xf>
    <xf numFmtId="0" fontId="4" fillId="6" borderId="0" xfId="0" applyFont="1" applyFill="1"/>
    <xf numFmtId="44" fontId="5" fillId="2" borderId="1" xfId="2" applyFont="1" applyFill="1" applyBorder="1" applyAlignment="1" applyProtection="1">
      <alignment horizontal="right" vertical="top"/>
    </xf>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0" fontId="6" fillId="5" borderId="11" xfId="0" applyFont="1" applyFill="1" applyBorder="1" applyAlignment="1">
      <alignment horizontal="right" vertical="center" wrapText="1"/>
    </xf>
    <xf numFmtId="44" fontId="6" fillId="5" borderId="11" xfId="2" applyFont="1" applyFill="1" applyBorder="1" applyAlignment="1" applyProtection="1">
      <alignment horizontal="left" vertical="center"/>
    </xf>
    <xf numFmtId="44" fontId="6" fillId="5" borderId="11" xfId="2" applyFont="1" applyFill="1" applyBorder="1" applyAlignment="1" applyProtection="1">
      <alignment horizontal="right" vertical="center"/>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11" fillId="6" borderId="0" xfId="0" applyFont="1" applyFill="1" applyAlignment="1">
      <alignment vertical="top" wrapText="1"/>
    </xf>
    <xf numFmtId="0" fontId="12"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0" fillId="6" borderId="0" xfId="0" applyFill="1"/>
    <xf numFmtId="0" fontId="5" fillId="6" borderId="2" xfId="0" applyFont="1" applyFill="1" applyBorder="1" applyAlignment="1">
      <alignment horizontal="left" vertical="top"/>
    </xf>
    <xf numFmtId="0" fontId="5" fillId="6" borderId="0" xfId="0" applyFont="1" applyFill="1" applyAlignment="1">
      <alignment horizontal="left" vertical="top"/>
    </xf>
    <xf numFmtId="0" fontId="5" fillId="6" borderId="13" xfId="0" applyFont="1" applyFill="1" applyBorder="1" applyAlignment="1">
      <alignment horizontal="left" vertical="top"/>
    </xf>
    <xf numFmtId="0" fontId="5" fillId="7" borderId="1" xfId="0" applyFont="1" applyFill="1" applyBorder="1" applyAlignment="1" applyProtection="1">
      <alignment horizontal="center" vertical="top"/>
      <protection locked="0"/>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8" fillId="6" borderId="0" xfId="0" applyFont="1" applyFill="1" applyAlignment="1">
      <alignment horizontal="left"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49" fontId="6" fillId="5" borderId="1" xfId="2" applyNumberFormat="1" applyFont="1" applyFill="1" applyBorder="1" applyAlignment="1" applyProtection="1">
      <alignment horizontal="left" vertical="top"/>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6" borderId="1" xfId="0" applyFont="1" applyFill="1" applyBorder="1" applyAlignment="1">
      <alignment horizontal="center" vertical="top"/>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49" fontId="6" fillId="5" borderId="1" xfId="0" applyNumberFormat="1" applyFont="1" applyFill="1" applyBorder="1" applyAlignment="1">
      <alignment horizontal="left" vertical="top"/>
    </xf>
    <xf numFmtId="0" fontId="7" fillId="2" borderId="1" xfId="3" applyFont="1" applyFill="1" applyBorder="1" applyAlignment="1">
      <alignment horizontal="left"/>
    </xf>
    <xf numFmtId="0" fontId="6" fillId="5" borderId="11" xfId="3" applyFont="1" applyFill="1" applyBorder="1" applyAlignment="1">
      <alignment horizontal="left" vertical="center"/>
    </xf>
    <xf numFmtId="0" fontId="6" fillId="5" borderId="0" xfId="0" applyFont="1" applyFill="1" applyAlignment="1">
      <alignment horizontal="left" vertical="top"/>
    </xf>
    <xf numFmtId="0" fontId="9" fillId="5" borderId="0" xfId="0" applyFont="1" applyFill="1" applyAlignment="1">
      <alignment horizontal="center"/>
    </xf>
    <xf numFmtId="49" fontId="5" fillId="2" borderId="1" xfId="0" applyNumberFormat="1" applyFont="1" applyFill="1" applyBorder="1" applyAlignment="1">
      <alignment horizontal="left"/>
    </xf>
    <xf numFmtId="0" fontId="6" fillId="5" borderId="1" xfId="0" applyFont="1" applyFill="1" applyBorder="1" applyAlignment="1">
      <alignment horizontal="center" wrapText="1"/>
    </xf>
    <xf numFmtId="0" fontId="5" fillId="5" borderId="1" xfId="0" applyFont="1" applyFill="1" applyBorder="1" applyAlignment="1">
      <alignment horizontal="center"/>
    </xf>
    <xf numFmtId="0" fontId="6" fillId="5" borderId="7" xfId="0" applyFont="1" applyFill="1" applyBorder="1" applyAlignment="1">
      <alignment horizontal="center" wrapText="1"/>
    </xf>
    <xf numFmtId="0" fontId="6" fillId="5" borderId="1" xfId="0" applyFont="1" applyFill="1" applyBorder="1" applyAlignment="1">
      <alignment horizontal="center"/>
    </xf>
    <xf numFmtId="0" fontId="5" fillId="2" borderId="1" xfId="0" applyFont="1" applyFill="1" applyBorder="1" applyAlignment="1">
      <alignment horizontal="left" vertical="top" wrapText="1"/>
    </xf>
  </cellXfs>
  <cellStyles count="5">
    <cellStyle name="Comma" xfId="1" builtinId="3"/>
    <cellStyle name="Currency" xfId="2" builtinId="4"/>
    <cellStyle name="Normal" xfId="0" builtinId="0"/>
    <cellStyle name="Normal 2" xfId="3" xr:uid="{93E696CB-35F8-47E9-8042-4F9D83892F12}"/>
    <cellStyle name="Normal 3" xfId="4" xr:uid="{0E875575-D460-4BC9-B86C-12DC86441BB7}"/>
  </cellStyles>
  <dxfs count="13">
    <dxf>
      <font>
        <color rgb="FF9C0006"/>
      </font>
      <fill>
        <patternFill>
          <bgColor rgb="FFFFC7CE"/>
        </patternFill>
      </fill>
    </dxf>
    <dxf>
      <font>
        <color rgb="FF006100"/>
      </font>
      <fill>
        <patternFill>
          <bgColor rgb="FFC6EF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7883525</xdr:colOff>
      <xdr:row>11</xdr:row>
      <xdr:rowOff>283746</xdr:rowOff>
    </xdr:from>
    <xdr:to>
      <xdr:col>0</xdr:col>
      <xdr:colOff>9521825</xdr:colOff>
      <xdr:row>13</xdr:row>
      <xdr:rowOff>149225</xdr:rowOff>
    </xdr:to>
    <xdr:pic>
      <xdr:nvPicPr>
        <xdr:cNvPr id="3" name="Picture 2">
          <a:extLst>
            <a:ext uri="{FF2B5EF4-FFF2-40B4-BE49-F238E27FC236}">
              <a16:creationId xmlns:a16="http://schemas.microsoft.com/office/drawing/2014/main" id="{D79E6B58-45AA-1D1A-30A5-BF1BB2C60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3525" y="6093996"/>
          <a:ext cx="2038350" cy="560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5"/>
  <sheetViews>
    <sheetView workbookViewId="0">
      <selection activeCell="I6" sqref="I6"/>
    </sheetView>
  </sheetViews>
  <sheetFormatPr defaultColWidth="8.81640625" defaultRowHeight="15" x14ac:dyDescent="0.25"/>
  <cols>
    <col min="1" max="1" width="142.81640625" style="2" customWidth="1"/>
    <col min="2" max="16384" width="8.81640625" style="2"/>
  </cols>
  <sheetData>
    <row r="1" spans="1:1" ht="24" customHeight="1" x14ac:dyDescent="0.25">
      <c r="A1" s="1" t="s">
        <v>0</v>
      </c>
    </row>
    <row r="2" spans="1:1" ht="45" x14ac:dyDescent="0.4">
      <c r="A2" s="10" t="s">
        <v>1</v>
      </c>
    </row>
    <row r="3" spans="1:1" ht="16.5" x14ac:dyDescent="0.25">
      <c r="A3" s="13" t="s">
        <v>2</v>
      </c>
    </row>
    <row r="4" spans="1:1" ht="30" x14ac:dyDescent="0.25">
      <c r="A4" s="3" t="s">
        <v>3</v>
      </c>
    </row>
    <row r="5" spans="1:1" ht="60" x14ac:dyDescent="0.25">
      <c r="A5" s="3" t="s">
        <v>4</v>
      </c>
    </row>
    <row r="6" spans="1:1" ht="90" x14ac:dyDescent="0.25">
      <c r="A6" s="3" t="s">
        <v>5</v>
      </c>
    </row>
    <row r="7" spans="1:1" ht="60" x14ac:dyDescent="0.25">
      <c r="A7" s="3" t="s">
        <v>6</v>
      </c>
    </row>
    <row r="8" spans="1:1" ht="30" x14ac:dyDescent="0.25">
      <c r="A8" s="3" t="s">
        <v>7</v>
      </c>
    </row>
    <row r="9" spans="1:1" x14ac:dyDescent="0.25">
      <c r="A9" s="3" t="s">
        <v>8</v>
      </c>
    </row>
    <row r="10" spans="1:1" x14ac:dyDescent="0.25">
      <c r="A10" s="4" t="s">
        <v>9</v>
      </c>
    </row>
    <row r="11" spans="1:1" x14ac:dyDescent="0.25">
      <c r="A11" s="5" t="s">
        <v>10</v>
      </c>
    </row>
    <row r="12" spans="1:1" ht="30" x14ac:dyDescent="0.25">
      <c r="A12" s="3" t="s">
        <v>11</v>
      </c>
    </row>
    <row r="13" spans="1:1" ht="25" customHeight="1" x14ac:dyDescent="0.25">
      <c r="A13" s="4"/>
    </row>
    <row r="14" spans="1:1" ht="15.5" thickBot="1" x14ac:dyDescent="0.3">
      <c r="A14" s="12"/>
    </row>
    <row r="15" spans="1:1" x14ac:dyDescent="0.25">
      <c r="A15" s="11"/>
    </row>
  </sheetData>
  <sheetProtection algorithmName="SHA-512" hashValue="nyBPyJcaVtLvvKRzdR4YjwDo9zKH/Gxou9fBjMRJnSNr2lMeZnFKmQjYoRi/WOMvz+6NxJJvOpncQ0WGKPwNdw==" saltValue="TsvKRR4vZ7LUmzK/UrB3G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2"/>
  <sheetViews>
    <sheetView zoomScale="56" zoomScaleNormal="90" workbookViewId="0">
      <selection activeCell="F38" sqref="F38"/>
    </sheetView>
  </sheetViews>
  <sheetFormatPr defaultColWidth="8.81640625" defaultRowHeight="15" x14ac:dyDescent="0.25"/>
  <cols>
    <col min="1" max="1" width="36.54296875" style="2" customWidth="1"/>
    <col min="2" max="2" width="29.7265625" style="2" customWidth="1"/>
    <col min="3" max="3" width="32.1796875" style="2" customWidth="1"/>
    <col min="4" max="4" width="31.81640625" style="2" customWidth="1"/>
    <col min="5" max="5" width="34.453125" style="2" customWidth="1"/>
    <col min="6" max="6" width="20.7265625" style="2" customWidth="1"/>
    <col min="7" max="7" width="8.81640625" style="2" customWidth="1"/>
    <col min="8" max="8" width="41.453125" style="2" hidden="1" customWidth="1"/>
    <col min="9" max="9" width="8.54296875" style="2" hidden="1" customWidth="1"/>
    <col min="10" max="16384" width="8.81640625" style="2"/>
  </cols>
  <sheetData>
    <row r="1" spans="1:9" ht="26.15" customHeight="1" x14ac:dyDescent="0.25">
      <c r="A1" s="103" t="s">
        <v>12</v>
      </c>
      <c r="B1" s="104"/>
      <c r="C1" s="104"/>
      <c r="D1" s="104"/>
      <c r="E1" s="104"/>
      <c r="F1" s="105"/>
      <c r="H1" s="100" t="s">
        <v>13</v>
      </c>
      <c r="I1" s="100"/>
    </row>
    <row r="2" spans="1:9" ht="24.65" customHeight="1" x14ac:dyDescent="0.25">
      <c r="A2" s="89" t="s">
        <v>14</v>
      </c>
      <c r="B2" s="90"/>
      <c r="C2" s="90"/>
      <c r="D2" s="90"/>
      <c r="E2" s="90"/>
      <c r="F2" s="91"/>
      <c r="H2" s="15" t="s">
        <v>15</v>
      </c>
      <c r="I2" s="16"/>
    </row>
    <row r="3" spans="1:9" x14ac:dyDescent="0.25">
      <c r="A3" s="17" t="s">
        <v>16</v>
      </c>
      <c r="B3" s="36"/>
      <c r="C3" s="18" t="s">
        <v>17</v>
      </c>
      <c r="D3" s="80"/>
      <c r="E3" s="80"/>
      <c r="F3" s="19"/>
      <c r="H3" s="15" t="s">
        <v>18</v>
      </c>
      <c r="I3" s="16"/>
    </row>
    <row r="4" spans="1:9" x14ac:dyDescent="0.25">
      <c r="A4" s="17" t="s">
        <v>19</v>
      </c>
      <c r="B4" s="36"/>
      <c r="C4" s="18" t="s">
        <v>20</v>
      </c>
      <c r="D4" s="80"/>
      <c r="E4" s="80"/>
      <c r="F4" s="19"/>
      <c r="H4" s="101" t="s">
        <v>21</v>
      </c>
      <c r="I4" s="102"/>
    </row>
    <row r="5" spans="1:9" x14ac:dyDescent="0.25">
      <c r="A5" s="17" t="s">
        <v>22</v>
      </c>
      <c r="B5" s="37"/>
      <c r="C5" s="17" t="s">
        <v>23</v>
      </c>
      <c r="D5" s="38"/>
      <c r="E5" s="22"/>
      <c r="F5" s="19"/>
      <c r="H5" s="20"/>
      <c r="I5" s="21"/>
    </row>
    <row r="6" spans="1:9" ht="23.5" customHeight="1" x14ac:dyDescent="0.45">
      <c r="A6" s="81" t="s">
        <v>24</v>
      </c>
      <c r="B6" s="82"/>
      <c r="C6" s="23"/>
      <c r="D6" s="23"/>
      <c r="E6" s="23"/>
      <c r="F6" s="19"/>
      <c r="H6" s="106"/>
      <c r="I6" s="106"/>
    </row>
    <row r="7" spans="1:9" x14ac:dyDescent="0.25">
      <c r="A7" s="24" t="s">
        <v>25</v>
      </c>
      <c r="B7" s="39"/>
      <c r="D7" s="22"/>
      <c r="E7" s="22"/>
      <c r="F7" s="25"/>
      <c r="H7" s="106"/>
      <c r="I7" s="106"/>
    </row>
    <row r="8" spans="1:9" x14ac:dyDescent="0.25">
      <c r="A8" s="17" t="s">
        <v>26</v>
      </c>
      <c r="B8" s="37"/>
      <c r="C8" s="18" t="s">
        <v>27</v>
      </c>
      <c r="D8" s="37"/>
      <c r="F8" s="19"/>
      <c r="H8" s="26" t="s">
        <v>28</v>
      </c>
      <c r="I8" s="16"/>
    </row>
    <row r="9" spans="1:9" ht="30" x14ac:dyDescent="0.25">
      <c r="A9" s="17" t="s">
        <v>29</v>
      </c>
      <c r="B9" s="40"/>
      <c r="C9" s="17" t="s">
        <v>30</v>
      </c>
      <c r="D9" s="27" t="str">
        <f>IF(B7="Q1 - April to June",'2024-25 Forecast &amp; Actuals'!D21,IF(B7="Q2 - July to September",'2024-25 Forecast &amp; Actuals'!F21,IF(B7="Q3 - October to December",'2024-25 Forecast &amp; Actuals'!H21,IF(B7="Q4 - January to March",'2024-25 Forecast &amp; Actuals'!J21,"-"))))</f>
        <v>-</v>
      </c>
      <c r="E9" s="28"/>
      <c r="F9" s="19"/>
      <c r="H9" s="26" t="s">
        <v>31</v>
      </c>
      <c r="I9" s="16"/>
    </row>
    <row r="10" spans="1:9" x14ac:dyDescent="0.25">
      <c r="A10" s="24" t="s">
        <v>32</v>
      </c>
      <c r="B10" s="40"/>
      <c r="C10" s="29"/>
      <c r="D10" s="30"/>
      <c r="E10" s="30"/>
      <c r="F10" s="19"/>
      <c r="H10" s="15" t="s">
        <v>33</v>
      </c>
      <c r="I10" s="16"/>
    </row>
    <row r="11" spans="1:9" ht="30" x14ac:dyDescent="0.25">
      <c r="A11" s="17" t="s">
        <v>34</v>
      </c>
      <c r="B11" s="110"/>
      <c r="C11" s="110"/>
      <c r="D11" s="110"/>
      <c r="E11" s="110"/>
      <c r="F11" s="31"/>
      <c r="H11" s="15" t="s">
        <v>35</v>
      </c>
      <c r="I11" s="16"/>
    </row>
    <row r="12" spans="1:9" ht="25.5" customHeight="1" x14ac:dyDescent="0.45">
      <c r="A12" s="81" t="s">
        <v>36</v>
      </c>
      <c r="B12" s="82"/>
      <c r="C12" s="32"/>
      <c r="D12" s="32"/>
      <c r="E12" s="32"/>
      <c r="F12" s="19"/>
      <c r="H12" s="15" t="s">
        <v>37</v>
      </c>
      <c r="I12" s="16"/>
    </row>
    <row r="13" spans="1:9" ht="23.5" customHeight="1" x14ac:dyDescent="0.25">
      <c r="A13" s="89" t="s">
        <v>38</v>
      </c>
      <c r="B13" s="90"/>
      <c r="C13" s="90"/>
      <c r="D13" s="90"/>
      <c r="E13" s="90"/>
      <c r="F13" s="91"/>
    </row>
    <row r="14" spans="1:9" ht="15" customHeight="1" x14ac:dyDescent="0.25">
      <c r="A14" s="89"/>
      <c r="B14" s="90"/>
      <c r="C14" s="90"/>
      <c r="D14" s="90"/>
      <c r="E14" s="90"/>
      <c r="F14" s="91"/>
    </row>
    <row r="15" spans="1:9" ht="25.5" customHeight="1" x14ac:dyDescent="0.25">
      <c r="A15" s="89"/>
      <c r="B15" s="90"/>
      <c r="C15" s="90"/>
      <c r="D15" s="90"/>
      <c r="E15" s="90"/>
      <c r="F15" s="91"/>
    </row>
    <row r="16" spans="1:9" ht="50.5" customHeight="1" x14ac:dyDescent="0.25">
      <c r="A16" s="17" t="s">
        <v>39</v>
      </c>
      <c r="B16" s="74"/>
      <c r="C16" s="75"/>
      <c r="D16" s="76"/>
      <c r="E16"/>
      <c r="F16" s="19"/>
    </row>
    <row r="17" spans="1:6" ht="18.649999999999999" customHeight="1" x14ac:dyDescent="0.25">
      <c r="A17" s="18" t="s">
        <v>40</v>
      </c>
      <c r="B17" s="80"/>
      <c r="C17" s="80"/>
      <c r="F17" s="19"/>
    </row>
    <row r="18" spans="1:6" x14ac:dyDescent="0.25">
      <c r="A18" s="107" t="s">
        <v>41</v>
      </c>
      <c r="B18" s="108"/>
      <c r="C18" s="108"/>
      <c r="D18" s="108"/>
      <c r="E18" s="108"/>
      <c r="F18" s="109"/>
    </row>
    <row r="19" spans="1:6" ht="28" customHeight="1" x14ac:dyDescent="0.45">
      <c r="A19" s="81" t="s">
        <v>42</v>
      </c>
      <c r="B19" s="82"/>
      <c r="F19" s="19"/>
    </row>
    <row r="20" spans="1:6" ht="32.5" customHeight="1" x14ac:dyDescent="0.25">
      <c r="A20" s="89" t="s">
        <v>43</v>
      </c>
      <c r="B20" s="90"/>
      <c r="C20" s="90"/>
      <c r="D20" s="90"/>
      <c r="E20" s="90"/>
      <c r="F20" s="91"/>
    </row>
    <row r="21" spans="1:6" x14ac:dyDescent="0.25">
      <c r="A21" s="33" t="s">
        <v>44</v>
      </c>
      <c r="B21" s="80"/>
      <c r="C21" s="80"/>
      <c r="D21" s="33" t="s">
        <v>45</v>
      </c>
      <c r="E21" s="36"/>
      <c r="F21" s="19"/>
    </row>
    <row r="22" spans="1:6" x14ac:dyDescent="0.25">
      <c r="A22" s="34" t="s">
        <v>46</v>
      </c>
      <c r="B22" s="80"/>
      <c r="C22" s="80"/>
      <c r="D22" s="34" t="s">
        <v>47</v>
      </c>
      <c r="E22" s="36"/>
      <c r="F22" s="19"/>
    </row>
    <row r="23" spans="1:6" ht="16.5" customHeight="1" x14ac:dyDescent="0.25">
      <c r="A23" s="17" t="s">
        <v>48</v>
      </c>
      <c r="B23" s="36"/>
      <c r="F23" s="19"/>
    </row>
    <row r="24" spans="1:6" ht="19" customHeight="1" x14ac:dyDescent="0.4">
      <c r="A24" s="92" t="s">
        <v>49</v>
      </c>
      <c r="B24" s="92"/>
      <c r="C24" s="92"/>
      <c r="D24" s="92"/>
      <c r="F24" s="19"/>
    </row>
    <row r="25" spans="1:6" ht="19" customHeight="1" x14ac:dyDescent="0.25">
      <c r="A25" s="33" t="s">
        <v>50</v>
      </c>
      <c r="B25" s="80"/>
      <c r="C25" s="80"/>
      <c r="D25" s="80"/>
      <c r="E25" s="80"/>
      <c r="F25" s="19"/>
    </row>
    <row r="26" spans="1:6" x14ac:dyDescent="0.25">
      <c r="A26" s="33" t="s">
        <v>51</v>
      </c>
      <c r="B26" s="80"/>
      <c r="C26" s="80"/>
      <c r="D26" s="80"/>
      <c r="E26" s="80"/>
      <c r="F26" s="19"/>
    </row>
    <row r="27" spans="1:6" ht="26.5" customHeight="1" x14ac:dyDescent="0.45">
      <c r="A27" s="81" t="s">
        <v>52</v>
      </c>
      <c r="B27" s="82"/>
      <c r="F27" s="19"/>
    </row>
    <row r="28" spans="1:6" x14ac:dyDescent="0.25">
      <c r="A28" s="77" t="s">
        <v>53</v>
      </c>
      <c r="B28" s="78"/>
      <c r="C28" s="78"/>
      <c r="D28" s="78"/>
      <c r="E28" s="78"/>
      <c r="F28" s="79"/>
    </row>
    <row r="29" spans="1:6" x14ac:dyDescent="0.25">
      <c r="A29" s="33" t="s">
        <v>54</v>
      </c>
      <c r="B29" s="36"/>
      <c r="C29" s="34" t="s">
        <v>55</v>
      </c>
      <c r="D29" s="80"/>
      <c r="E29" s="80"/>
      <c r="F29" s="19"/>
    </row>
    <row r="30" spans="1:6" x14ac:dyDescent="0.25">
      <c r="A30" s="33" t="s">
        <v>56</v>
      </c>
      <c r="B30" s="36"/>
      <c r="C30" s="34" t="s">
        <v>57</v>
      </c>
      <c r="D30" s="80"/>
      <c r="E30" s="80"/>
      <c r="F30" s="19"/>
    </row>
    <row r="31" spans="1:6" x14ac:dyDescent="0.25">
      <c r="A31" s="33" t="s">
        <v>58</v>
      </c>
      <c r="B31" s="36"/>
      <c r="F31" s="19"/>
    </row>
    <row r="32" spans="1:6" ht="22" customHeight="1" x14ac:dyDescent="0.45">
      <c r="A32" s="81" t="s">
        <v>59</v>
      </c>
      <c r="B32" s="82"/>
      <c r="F32" s="19"/>
    </row>
    <row r="33" spans="1:6" x14ac:dyDescent="0.25">
      <c r="A33" s="77" t="s">
        <v>60</v>
      </c>
      <c r="B33" s="78"/>
      <c r="C33" s="78"/>
      <c r="F33" s="19"/>
    </row>
    <row r="34" spans="1:6" x14ac:dyDescent="0.25">
      <c r="A34" s="96" t="s">
        <v>61</v>
      </c>
      <c r="B34" s="96"/>
      <c r="C34" s="96"/>
      <c r="D34" s="36"/>
      <c r="F34" s="19"/>
    </row>
    <row r="35" spans="1:6" x14ac:dyDescent="0.25">
      <c r="A35" s="111" t="s">
        <v>62</v>
      </c>
      <c r="B35" s="111"/>
      <c r="C35" s="111"/>
      <c r="D35" s="41"/>
      <c r="F35" s="19"/>
    </row>
    <row r="36" spans="1:6" x14ac:dyDescent="0.25">
      <c r="F36" s="19"/>
    </row>
    <row r="37" spans="1:6" x14ac:dyDescent="0.25">
      <c r="A37" s="86" t="s">
        <v>63</v>
      </c>
      <c r="B37" s="87"/>
      <c r="C37" s="87"/>
      <c r="D37" s="87"/>
      <c r="E37" s="88"/>
      <c r="F37" s="35" t="s">
        <v>64</v>
      </c>
    </row>
    <row r="38" spans="1:6" x14ac:dyDescent="0.25">
      <c r="A38" s="93" t="s">
        <v>65</v>
      </c>
      <c r="B38" s="94"/>
      <c r="C38" s="94"/>
      <c r="D38" s="94"/>
      <c r="E38" s="95"/>
      <c r="F38" s="42"/>
    </row>
    <row r="39" spans="1:6" x14ac:dyDescent="0.25">
      <c r="A39" s="93" t="s">
        <v>66</v>
      </c>
      <c r="B39" s="94"/>
      <c r="C39" s="94"/>
      <c r="D39" s="94"/>
      <c r="E39" s="95"/>
      <c r="F39" s="42"/>
    </row>
    <row r="40" spans="1:6" x14ac:dyDescent="0.25">
      <c r="A40" s="93" t="s">
        <v>67</v>
      </c>
      <c r="B40" s="94"/>
      <c r="C40" s="94"/>
      <c r="D40" s="94"/>
      <c r="E40" s="95"/>
      <c r="F40" s="42"/>
    </row>
    <row r="41" spans="1:6" ht="15" customHeight="1" x14ac:dyDescent="0.25">
      <c r="A41" s="93" t="s">
        <v>68</v>
      </c>
      <c r="B41" s="94"/>
      <c r="C41" s="94"/>
      <c r="D41" s="94"/>
      <c r="E41" s="95"/>
      <c r="F41" s="42"/>
    </row>
    <row r="42" spans="1:6" x14ac:dyDescent="0.25">
      <c r="A42" s="93" t="s">
        <v>69</v>
      </c>
      <c r="B42" s="94"/>
      <c r="C42" s="94"/>
      <c r="D42" s="94"/>
      <c r="E42" s="95"/>
      <c r="F42" s="42"/>
    </row>
    <row r="43" spans="1:6" ht="15" customHeight="1" x14ac:dyDescent="0.4">
      <c r="A43" s="97" t="s">
        <v>70</v>
      </c>
      <c r="B43" s="98"/>
      <c r="C43" s="98"/>
      <c r="D43" s="98"/>
      <c r="E43" s="98"/>
      <c r="F43" s="99"/>
    </row>
    <row r="44" spans="1:6" ht="15" customHeight="1" x14ac:dyDescent="0.25">
      <c r="A44" s="83" t="s">
        <v>71</v>
      </c>
      <c r="B44" s="84"/>
      <c r="C44" s="84"/>
      <c r="D44" s="84"/>
      <c r="E44" s="84"/>
      <c r="F44" s="85"/>
    </row>
    <row r="45" spans="1:6" ht="15" customHeight="1" x14ac:dyDescent="0.25"/>
    <row r="46" spans="1:6" ht="16" customHeight="1" x14ac:dyDescent="0.25"/>
    <row r="47" spans="1:6" ht="28.5" customHeight="1" x14ac:dyDescent="0.25"/>
    <row r="48" spans="1:6" ht="28.5" customHeight="1" x14ac:dyDescent="0.25"/>
    <row r="49" s="2" customFormat="1" ht="28.5" customHeight="1" x14ac:dyDescent="0.25"/>
    <row r="50" s="2" customFormat="1" ht="28.5" customHeight="1" x14ac:dyDescent="0.25"/>
    <row r="51" s="2" customFormat="1" ht="28.5" customHeight="1" x14ac:dyDescent="0.25"/>
    <row r="52" s="2" customFormat="1" ht="15" customHeight="1" x14ac:dyDescent="0.25"/>
  </sheetData>
  <sheetProtection algorithmName="SHA-512" hashValue="waZjBXVsuX9TBB/TEUSF7lAruO8apWwQT17Aay34w6fytCbqCP6w0WNQDFP+Qdw0LrKL60UHtCaIOvaQo48sUA==" saltValue="wlc1y0cpjHvd0r30OkwUaw==" spinCount="100000" sheet="1" scenarios="1" formatCells="0" formatColumns="0" formatRows="0"/>
  <mergeCells count="36">
    <mergeCell ref="A13:F15"/>
    <mergeCell ref="H6:I7"/>
    <mergeCell ref="A18:F18"/>
    <mergeCell ref="B11:E11"/>
    <mergeCell ref="A6:B6"/>
    <mergeCell ref="A12:B12"/>
    <mergeCell ref="H1:I1"/>
    <mergeCell ref="H4:I4"/>
    <mergeCell ref="A1:F1"/>
    <mergeCell ref="A2:F2"/>
    <mergeCell ref="D3:E3"/>
    <mergeCell ref="D4:E4"/>
    <mergeCell ref="B25:E25"/>
    <mergeCell ref="B21:C21"/>
    <mergeCell ref="A33:C33"/>
    <mergeCell ref="A34:C34"/>
    <mergeCell ref="A43:F43"/>
    <mergeCell ref="A35:C35"/>
    <mergeCell ref="B26:E26"/>
    <mergeCell ref="A27:B27"/>
    <mergeCell ref="B17:C17"/>
    <mergeCell ref="A19:B19"/>
    <mergeCell ref="B22:C22"/>
    <mergeCell ref="A20:F20"/>
    <mergeCell ref="A24:D24"/>
    <mergeCell ref="A28:F28"/>
    <mergeCell ref="D30:E30"/>
    <mergeCell ref="D29:E29"/>
    <mergeCell ref="A32:B32"/>
    <mergeCell ref="A44:F44"/>
    <mergeCell ref="A37:E37"/>
    <mergeCell ref="A38:E38"/>
    <mergeCell ref="A39:E39"/>
    <mergeCell ref="A40:E40"/>
    <mergeCell ref="A41:E41"/>
    <mergeCell ref="A42:E42"/>
  </mergeCells>
  <conditionalFormatting sqref="D34:D35">
    <cfRule type="cellIs" dxfId="12" priority="1" stopIfTrue="1" operator="equal">
      <formula>"Yes"</formula>
    </cfRule>
  </conditionalFormatting>
  <conditionalFormatting sqref="F38:F42">
    <cfRule type="cellIs" dxfId="11" priority="2" stopIfTrue="1" operator="equal">
      <formula>"Yes"</formula>
    </cfRule>
  </conditionalFormatting>
  <dataValidations count="4">
    <dataValidation type="list" allowBlank="1" showInputMessage="1" showErrorMessage="1" sqref="B7" xr:uid="{0FB24E95-683B-4BB9-9A25-A7E4A066D4F1}">
      <formula1>"Q1 - April to June, Q2 - July to September, Q3 - October to December, Q4 - January to March"</formula1>
    </dataValidation>
    <dataValidation type="date" allowBlank="1" showInputMessage="1" showErrorMessage="1" sqref="B8 D7:D8" xr:uid="{AF96816D-7C43-4B8C-808B-2C75546434D0}">
      <formula1>45383</formula1>
      <formula2>45747</formula2>
    </dataValidation>
    <dataValidation type="list" allowBlank="1" showInputMessage="1" showErrorMessage="1" sqref="D34:D35 B9:B10" xr:uid="{7DA974AE-8F35-4373-9FF1-D3E81E4C9D35}">
      <formula1>"Yes, No"</formula1>
    </dataValidation>
    <dataValidation type="list" allowBlank="1" showInputMessage="1" showErrorMessage="1" sqref="F38:F42" xr:uid="{28B45600-E82F-4151-A605-853F278CA62F}">
      <formula1>"Yes"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37"/>
  <sheetViews>
    <sheetView tabSelected="1" zoomScale="115" zoomScaleNormal="115" workbookViewId="0">
      <selection activeCell="A25" sqref="A25"/>
    </sheetView>
  </sheetViews>
  <sheetFormatPr defaultColWidth="8.7265625" defaultRowHeight="15" x14ac:dyDescent="0.4"/>
  <cols>
    <col min="1" max="1" width="27.453125" style="43" customWidth="1"/>
    <col min="2" max="2" width="15.08984375" style="43" customWidth="1"/>
    <col min="3" max="4" width="13.453125" style="43" customWidth="1"/>
    <col min="5" max="5" width="14.90625" style="43" customWidth="1"/>
    <col min="6" max="10" width="13.453125" style="43" customWidth="1"/>
    <col min="11" max="11" width="23.1796875" style="43" customWidth="1"/>
    <col min="12" max="12" width="2.1796875" style="43" customWidth="1"/>
    <col min="13" max="14" width="23.1796875" style="43" customWidth="1"/>
    <col min="15" max="16384" width="8.7265625" style="43"/>
  </cols>
  <sheetData>
    <row r="1" spans="1:14" ht="25" customHeight="1" x14ac:dyDescent="0.65">
      <c r="A1" s="115" t="s">
        <v>72</v>
      </c>
      <c r="B1" s="115"/>
      <c r="C1" s="115"/>
      <c r="D1" s="115"/>
      <c r="E1" s="115"/>
    </row>
    <row r="3" spans="1:14" x14ac:dyDescent="0.4">
      <c r="A3" s="44" t="s">
        <v>73</v>
      </c>
      <c r="B3" s="116">
        <f>'Claim Form'!B3</f>
        <v>0</v>
      </c>
      <c r="C3" s="116"/>
      <c r="D3" s="116"/>
      <c r="E3" s="116"/>
    </row>
    <row r="4" spans="1:14" x14ac:dyDescent="0.4">
      <c r="A4" s="44" t="s">
        <v>74</v>
      </c>
      <c r="B4" s="116">
        <f>'Claim Form'!B4</f>
        <v>0</v>
      </c>
      <c r="C4" s="116"/>
      <c r="D4" s="116"/>
      <c r="E4" s="116"/>
    </row>
    <row r="5" spans="1:14" x14ac:dyDescent="0.4">
      <c r="A5" s="44" t="s">
        <v>22</v>
      </c>
      <c r="B5" s="116">
        <f>'Claim Form'!B5</f>
        <v>0</v>
      </c>
      <c r="C5" s="116"/>
      <c r="D5" s="116"/>
      <c r="E5" s="116"/>
    </row>
    <row r="6" spans="1:14" x14ac:dyDescent="0.4">
      <c r="A6" s="44" t="s">
        <v>23</v>
      </c>
      <c r="B6" s="116">
        <f>'Claim Form'!D5</f>
        <v>0</v>
      </c>
      <c r="C6" s="116"/>
      <c r="D6" s="116"/>
      <c r="E6" s="116"/>
    </row>
    <row r="8" spans="1:14" ht="29.15" customHeight="1" x14ac:dyDescent="0.4">
      <c r="A8" s="118"/>
      <c r="B8" s="117" t="s">
        <v>75</v>
      </c>
      <c r="C8" s="119" t="s">
        <v>76</v>
      </c>
      <c r="D8" s="120"/>
      <c r="E8" s="117" t="s">
        <v>77</v>
      </c>
      <c r="F8" s="120"/>
      <c r="G8" s="117" t="s">
        <v>78</v>
      </c>
      <c r="H8" s="120"/>
      <c r="I8" s="117" t="s">
        <v>79</v>
      </c>
      <c r="J8" s="120"/>
      <c r="K8" s="117" t="s">
        <v>80</v>
      </c>
      <c r="L8" s="47"/>
      <c r="M8" s="117" t="s">
        <v>81</v>
      </c>
      <c r="N8" s="117" t="s">
        <v>82</v>
      </c>
    </row>
    <row r="9" spans="1:14" s="49" customFormat="1" x14ac:dyDescent="0.4">
      <c r="A9" s="118"/>
      <c r="B9" s="117"/>
      <c r="C9" s="46" t="s">
        <v>83</v>
      </c>
      <c r="D9" s="45" t="s">
        <v>84</v>
      </c>
      <c r="E9" s="45" t="s">
        <v>83</v>
      </c>
      <c r="F9" s="45" t="s">
        <v>84</v>
      </c>
      <c r="G9" s="45" t="s">
        <v>83</v>
      </c>
      <c r="H9" s="45" t="s">
        <v>84</v>
      </c>
      <c r="I9" s="45" t="s">
        <v>83</v>
      </c>
      <c r="J9" s="45" t="s">
        <v>84</v>
      </c>
      <c r="K9" s="117"/>
      <c r="L9" s="48"/>
      <c r="M9" s="117"/>
      <c r="N9" s="117"/>
    </row>
    <row r="10" spans="1:14" x14ac:dyDescent="0.4">
      <c r="A10" s="50" t="s">
        <v>85</v>
      </c>
      <c r="B10" s="7"/>
      <c r="C10" s="8"/>
      <c r="D10" s="14"/>
      <c r="E10" s="9"/>
      <c r="F10" s="14"/>
      <c r="G10" s="9"/>
      <c r="H10" s="14"/>
      <c r="I10" s="9"/>
      <c r="J10" s="14"/>
      <c r="K10" s="51">
        <f>C10+E10+G10+I10</f>
        <v>0</v>
      </c>
      <c r="L10" s="52"/>
      <c r="M10" s="51">
        <f t="shared" ref="M10:M16" si="0">D10+F10+H10+J10</f>
        <v>0</v>
      </c>
      <c r="N10" s="53">
        <f>B10-M10</f>
        <v>0</v>
      </c>
    </row>
    <row r="11" spans="1:14" x14ac:dyDescent="0.4">
      <c r="A11" s="50" t="s">
        <v>86</v>
      </c>
      <c r="B11" s="7"/>
      <c r="C11" s="8"/>
      <c r="D11" s="14"/>
      <c r="E11" s="9"/>
      <c r="F11" s="14"/>
      <c r="G11" s="9"/>
      <c r="H11" s="14"/>
      <c r="I11" s="9"/>
      <c r="J11" s="14"/>
      <c r="K11" s="51">
        <f t="shared" ref="K11:K16" si="1">C11+E11+G11+I11</f>
        <v>0</v>
      </c>
      <c r="L11" s="52"/>
      <c r="M11" s="51">
        <f t="shared" si="0"/>
        <v>0</v>
      </c>
      <c r="N11" s="53">
        <f>B11-M11</f>
        <v>0</v>
      </c>
    </row>
    <row r="12" spans="1:14" x14ac:dyDescent="0.4">
      <c r="A12" s="50" t="s">
        <v>87</v>
      </c>
      <c r="B12" s="7"/>
      <c r="C12" s="8"/>
      <c r="D12" s="14"/>
      <c r="E12" s="9"/>
      <c r="F12" s="14"/>
      <c r="G12" s="9"/>
      <c r="H12" s="14"/>
      <c r="I12" s="9"/>
      <c r="J12" s="14"/>
      <c r="K12" s="51">
        <f t="shared" si="1"/>
        <v>0</v>
      </c>
      <c r="L12" s="52"/>
      <c r="M12" s="51">
        <f t="shared" si="0"/>
        <v>0</v>
      </c>
      <c r="N12" s="53">
        <f t="shared" ref="N12:N16" si="2">B12-M12</f>
        <v>0</v>
      </c>
    </row>
    <row r="13" spans="1:14" x14ac:dyDescent="0.4">
      <c r="A13" s="50" t="s">
        <v>88</v>
      </c>
      <c r="B13" s="7"/>
      <c r="C13" s="8"/>
      <c r="D13" s="14"/>
      <c r="E13" s="9"/>
      <c r="F13" s="14"/>
      <c r="G13" s="9"/>
      <c r="H13" s="14"/>
      <c r="I13" s="9"/>
      <c r="J13" s="14"/>
      <c r="K13" s="51">
        <f t="shared" si="1"/>
        <v>0</v>
      </c>
      <c r="L13" s="52"/>
      <c r="M13" s="51">
        <f t="shared" si="0"/>
        <v>0</v>
      </c>
      <c r="N13" s="53">
        <f t="shared" si="2"/>
        <v>0</v>
      </c>
    </row>
    <row r="14" spans="1:14" x14ac:dyDescent="0.4">
      <c r="A14" s="50" t="s">
        <v>89</v>
      </c>
      <c r="B14" s="7"/>
      <c r="C14" s="8"/>
      <c r="D14" s="14"/>
      <c r="E14" s="9"/>
      <c r="F14" s="14"/>
      <c r="G14" s="9"/>
      <c r="H14" s="14"/>
      <c r="I14" s="9"/>
      <c r="J14" s="14"/>
      <c r="K14" s="51">
        <f t="shared" si="1"/>
        <v>0</v>
      </c>
      <c r="L14" s="52"/>
      <c r="M14" s="51">
        <f t="shared" si="0"/>
        <v>0</v>
      </c>
      <c r="N14" s="53">
        <f t="shared" si="2"/>
        <v>0</v>
      </c>
    </row>
    <row r="15" spans="1:14" x14ac:dyDescent="0.4">
      <c r="A15" s="50" t="s">
        <v>90</v>
      </c>
      <c r="B15" s="7"/>
      <c r="C15" s="8"/>
      <c r="D15" s="14"/>
      <c r="E15" s="9"/>
      <c r="F15" s="14"/>
      <c r="G15" s="9"/>
      <c r="H15" s="14"/>
      <c r="I15" s="9"/>
      <c r="J15" s="14"/>
      <c r="K15" s="51">
        <f t="shared" si="1"/>
        <v>0</v>
      </c>
      <c r="L15" s="52"/>
      <c r="M15" s="51">
        <f t="shared" si="0"/>
        <v>0</v>
      </c>
      <c r="N15" s="53">
        <f t="shared" si="2"/>
        <v>0</v>
      </c>
    </row>
    <row r="16" spans="1:14" x14ac:dyDescent="0.4">
      <c r="A16" s="50" t="s">
        <v>91</v>
      </c>
      <c r="B16" s="7"/>
      <c r="C16" s="8"/>
      <c r="D16" s="14"/>
      <c r="E16" s="9"/>
      <c r="F16" s="14"/>
      <c r="G16" s="9"/>
      <c r="H16" s="14"/>
      <c r="I16" s="9"/>
      <c r="J16" s="14"/>
      <c r="K16" s="51">
        <f t="shared" si="1"/>
        <v>0</v>
      </c>
      <c r="L16" s="52"/>
      <c r="M16" s="51">
        <f t="shared" si="0"/>
        <v>0</v>
      </c>
      <c r="N16" s="53">
        <f t="shared" si="2"/>
        <v>0</v>
      </c>
    </row>
    <row r="17" spans="1:14" ht="15.5" thickBot="1" x14ac:dyDescent="0.45">
      <c r="A17" s="54" t="s">
        <v>92</v>
      </c>
      <c r="B17" s="55">
        <f t="shared" ref="B17:M17" si="3">SUM(B10:B16)</f>
        <v>0</v>
      </c>
      <c r="C17" s="56">
        <f>SUM(C10:C16)</f>
        <v>0</v>
      </c>
      <c r="D17" s="56">
        <f t="shared" si="3"/>
        <v>0</v>
      </c>
      <c r="E17" s="56">
        <f t="shared" si="3"/>
        <v>0</v>
      </c>
      <c r="F17" s="56">
        <f t="shared" si="3"/>
        <v>0</v>
      </c>
      <c r="G17" s="56">
        <f t="shared" si="3"/>
        <v>0</v>
      </c>
      <c r="H17" s="56">
        <f t="shared" si="3"/>
        <v>0</v>
      </c>
      <c r="I17" s="56">
        <f t="shared" si="3"/>
        <v>0</v>
      </c>
      <c r="J17" s="56">
        <f t="shared" si="3"/>
        <v>0</v>
      </c>
      <c r="K17" s="57">
        <f>SUM(K10:K16)</f>
        <v>0</v>
      </c>
      <c r="L17" s="58"/>
      <c r="M17" s="56">
        <f t="shared" si="3"/>
        <v>0</v>
      </c>
      <c r="N17" s="56">
        <f t="shared" ref="N17" si="4">SUM(N10:N16)</f>
        <v>0</v>
      </c>
    </row>
    <row r="18" spans="1:14" s="60" customFormat="1" ht="15.5" thickTop="1" x14ac:dyDescent="0.4">
      <c r="A18" s="59"/>
      <c r="B18" s="59"/>
      <c r="C18" s="59"/>
      <c r="D18" s="59"/>
      <c r="E18" s="59"/>
      <c r="F18" s="59"/>
      <c r="G18" s="59"/>
      <c r="H18" s="59"/>
      <c r="I18" s="59"/>
      <c r="J18" s="59"/>
      <c r="K18" s="59"/>
      <c r="L18" s="59"/>
      <c r="M18" s="59"/>
      <c r="N18" s="59"/>
    </row>
    <row r="19" spans="1:14" s="59" customFormat="1" ht="14.25" customHeight="1" x14ac:dyDescent="0.25">
      <c r="A19" s="121" t="s">
        <v>93</v>
      </c>
      <c r="B19" s="121"/>
      <c r="C19" s="61">
        <f>C17</f>
        <v>0</v>
      </c>
      <c r="D19" s="61">
        <f>D17</f>
        <v>0</v>
      </c>
      <c r="E19" s="61">
        <f t="shared" ref="E19:I19" si="5">E17</f>
        <v>0</v>
      </c>
      <c r="F19" s="61">
        <f t="shared" si="5"/>
        <v>0</v>
      </c>
      <c r="G19" s="61">
        <f t="shared" si="5"/>
        <v>0</v>
      </c>
      <c r="H19" s="61">
        <f t="shared" si="5"/>
        <v>0</v>
      </c>
      <c r="I19" s="61">
        <f t="shared" si="5"/>
        <v>0</v>
      </c>
      <c r="J19" s="61">
        <f>J17</f>
        <v>0</v>
      </c>
    </row>
    <row r="20" spans="1:14" s="60" customFormat="1" x14ac:dyDescent="0.4">
      <c r="A20" s="112" t="s">
        <v>94</v>
      </c>
      <c r="B20" s="112"/>
      <c r="C20" s="62"/>
      <c r="D20" s="63">
        <f>D21-D19</f>
        <v>0</v>
      </c>
      <c r="E20" s="64"/>
      <c r="F20" s="63">
        <f>(D21-D19)+(F21-F19)</f>
        <v>0</v>
      </c>
      <c r="G20" s="64"/>
      <c r="H20" s="63">
        <f>(D21-D19)+(F21-F19)+(H21-H19)</f>
        <v>0</v>
      </c>
      <c r="I20" s="64"/>
      <c r="J20" s="63">
        <f>SUM(D21,F21,H21)-SUM(D17,F17,H17,J17)</f>
        <v>0</v>
      </c>
    </row>
    <row r="21" spans="1:14" s="59" customFormat="1" ht="21" customHeight="1" thickBot="1" x14ac:dyDescent="0.3">
      <c r="A21" s="113" t="s">
        <v>95</v>
      </c>
      <c r="B21" s="113"/>
      <c r="C21" s="65" t="s">
        <v>96</v>
      </c>
      <c r="D21" s="66">
        <f>C19</f>
        <v>0</v>
      </c>
      <c r="E21" s="65" t="s">
        <v>97</v>
      </c>
      <c r="F21" s="66">
        <f>E19+(-D20)</f>
        <v>0</v>
      </c>
      <c r="G21" s="65" t="s">
        <v>98</v>
      </c>
      <c r="H21" s="66">
        <f>G19+(-F20)</f>
        <v>0</v>
      </c>
      <c r="I21" s="67" t="s">
        <v>99</v>
      </c>
      <c r="J21" s="66">
        <f>IF(N17&lt;0,-J20+N17,-J20)</f>
        <v>0</v>
      </c>
      <c r="K21" s="68"/>
      <c r="L21" s="68"/>
      <c r="M21" s="69" t="s">
        <v>100</v>
      </c>
      <c r="N21" s="66">
        <f>SUM(D21,F21,H21,J21)</f>
        <v>0</v>
      </c>
    </row>
    <row r="22" spans="1:14" s="60" customFormat="1" ht="31" customHeight="1" thickTop="1" x14ac:dyDescent="0.4">
      <c r="A22" s="70"/>
      <c r="B22" s="70"/>
      <c r="C22" s="108" t="s">
        <v>101</v>
      </c>
      <c r="D22" s="108"/>
      <c r="E22" s="108" t="s">
        <v>102</v>
      </c>
      <c r="F22" s="108"/>
      <c r="G22" s="108" t="s">
        <v>103</v>
      </c>
      <c r="H22" s="108"/>
      <c r="I22" s="108" t="s">
        <v>104</v>
      </c>
      <c r="J22" s="108"/>
      <c r="K22" s="71"/>
      <c r="L22" s="71"/>
      <c r="M22" s="71"/>
      <c r="N22" s="71"/>
    </row>
    <row r="23" spans="1:14" x14ac:dyDescent="0.4">
      <c r="A23" s="60" t="s">
        <v>105</v>
      </c>
    </row>
    <row r="24" spans="1:14" x14ac:dyDescent="0.4">
      <c r="A24" s="72" t="s">
        <v>106</v>
      </c>
      <c r="B24" s="114" t="s">
        <v>107</v>
      </c>
      <c r="C24" s="114"/>
      <c r="D24" s="114"/>
      <c r="E24" s="114"/>
      <c r="F24" s="114"/>
      <c r="G24" s="114"/>
      <c r="H24" s="114"/>
      <c r="I24" s="114"/>
      <c r="J24" s="114"/>
      <c r="K24" s="114"/>
      <c r="L24" s="114"/>
      <c r="M24" s="114"/>
      <c r="N24" s="73"/>
    </row>
    <row r="25" spans="1:14" x14ac:dyDescent="0.4">
      <c r="A25" s="6"/>
      <c r="B25" s="80"/>
      <c r="C25" s="80"/>
      <c r="D25" s="80"/>
      <c r="E25" s="80"/>
      <c r="F25" s="80"/>
      <c r="G25" s="80"/>
      <c r="H25" s="80"/>
      <c r="I25" s="80"/>
      <c r="J25" s="80"/>
      <c r="K25" s="80"/>
      <c r="L25" s="80"/>
      <c r="M25" s="80"/>
      <c r="N25" s="80"/>
    </row>
    <row r="26" spans="1:14" x14ac:dyDescent="0.4">
      <c r="A26" s="6"/>
      <c r="B26" s="80"/>
      <c r="C26" s="80"/>
      <c r="D26" s="80"/>
      <c r="E26" s="80"/>
      <c r="F26" s="80"/>
      <c r="G26" s="80"/>
      <c r="H26" s="80"/>
      <c r="I26" s="80"/>
      <c r="J26" s="80"/>
      <c r="K26" s="80"/>
      <c r="L26" s="80"/>
      <c r="M26" s="80"/>
      <c r="N26" s="80"/>
    </row>
    <row r="27" spans="1:14" x14ac:dyDescent="0.4">
      <c r="A27" s="6"/>
      <c r="B27" s="80"/>
      <c r="C27" s="80"/>
      <c r="D27" s="80"/>
      <c r="E27" s="80"/>
      <c r="F27" s="80"/>
      <c r="G27" s="80"/>
      <c r="H27" s="80"/>
      <c r="I27" s="80"/>
      <c r="J27" s="80"/>
      <c r="K27" s="80"/>
      <c r="L27" s="80"/>
      <c r="M27" s="80"/>
      <c r="N27" s="80"/>
    </row>
    <row r="28" spans="1:14" x14ac:dyDescent="0.4">
      <c r="A28" s="6"/>
      <c r="B28" s="80"/>
      <c r="C28" s="80"/>
      <c r="D28" s="80"/>
      <c r="E28" s="80"/>
      <c r="F28" s="80"/>
      <c r="G28" s="80"/>
      <c r="H28" s="80"/>
      <c r="I28" s="80"/>
      <c r="J28" s="80"/>
      <c r="K28" s="80"/>
      <c r="L28" s="80"/>
      <c r="M28" s="80"/>
      <c r="N28" s="80"/>
    </row>
    <row r="29" spans="1:14" x14ac:dyDescent="0.4">
      <c r="A29" s="6"/>
      <c r="B29" s="80"/>
      <c r="C29" s="80"/>
      <c r="D29" s="80"/>
      <c r="E29" s="80"/>
      <c r="F29" s="80"/>
      <c r="G29" s="80"/>
      <c r="H29" s="80"/>
      <c r="I29" s="80"/>
      <c r="J29" s="80"/>
      <c r="K29" s="80"/>
      <c r="L29" s="80"/>
      <c r="M29" s="80"/>
      <c r="N29" s="80"/>
    </row>
    <row r="30" spans="1:14" x14ac:dyDescent="0.4">
      <c r="A30" s="6"/>
      <c r="B30" s="80"/>
      <c r="C30" s="80"/>
      <c r="D30" s="80"/>
      <c r="E30" s="80"/>
      <c r="F30" s="80"/>
      <c r="G30" s="80"/>
      <c r="H30" s="80"/>
      <c r="I30" s="80"/>
      <c r="J30" s="80"/>
      <c r="K30" s="80"/>
      <c r="L30" s="80"/>
      <c r="M30" s="80"/>
      <c r="N30" s="80"/>
    </row>
    <row r="31" spans="1:14" x14ac:dyDescent="0.4">
      <c r="A31" s="6"/>
      <c r="B31" s="80"/>
      <c r="C31" s="80"/>
      <c r="D31" s="80"/>
      <c r="E31" s="80"/>
      <c r="F31" s="80"/>
      <c r="G31" s="80"/>
      <c r="H31" s="80"/>
      <c r="I31" s="80"/>
      <c r="J31" s="80"/>
      <c r="K31" s="80"/>
      <c r="L31" s="80"/>
      <c r="M31" s="80"/>
      <c r="N31" s="80"/>
    </row>
    <row r="32" spans="1:14" x14ac:dyDescent="0.4">
      <c r="A32" s="6"/>
      <c r="B32" s="80"/>
      <c r="C32" s="80"/>
      <c r="D32" s="80"/>
      <c r="E32" s="80"/>
      <c r="F32" s="80"/>
      <c r="G32" s="80"/>
      <c r="H32" s="80"/>
      <c r="I32" s="80"/>
      <c r="J32" s="80"/>
      <c r="K32" s="80"/>
      <c r="L32" s="80"/>
      <c r="M32" s="80"/>
      <c r="N32" s="80"/>
    </row>
    <row r="33" spans="1:14" x14ac:dyDescent="0.4">
      <c r="A33" s="6"/>
      <c r="B33" s="80"/>
      <c r="C33" s="80"/>
      <c r="D33" s="80"/>
      <c r="E33" s="80"/>
      <c r="F33" s="80"/>
      <c r="G33" s="80"/>
      <c r="H33" s="80"/>
      <c r="I33" s="80"/>
      <c r="J33" s="80"/>
      <c r="K33" s="80"/>
      <c r="L33" s="80"/>
      <c r="M33" s="80"/>
      <c r="N33" s="80"/>
    </row>
    <row r="34" spans="1:14" x14ac:dyDescent="0.4">
      <c r="A34" s="6"/>
      <c r="B34" s="80"/>
      <c r="C34" s="80"/>
      <c r="D34" s="80"/>
      <c r="E34" s="80"/>
      <c r="F34" s="80"/>
      <c r="G34" s="80"/>
      <c r="H34" s="80"/>
      <c r="I34" s="80"/>
      <c r="J34" s="80"/>
      <c r="K34" s="80"/>
      <c r="L34" s="80"/>
      <c r="M34" s="80"/>
      <c r="N34" s="80"/>
    </row>
    <row r="35" spans="1:14" x14ac:dyDescent="0.4">
      <c r="A35" s="6"/>
      <c r="B35" s="80"/>
      <c r="C35" s="80"/>
      <c r="D35" s="80"/>
      <c r="E35" s="80"/>
      <c r="F35" s="80"/>
      <c r="G35" s="80"/>
      <c r="H35" s="80"/>
      <c r="I35" s="80"/>
      <c r="J35" s="80"/>
      <c r="K35" s="80"/>
      <c r="L35" s="80"/>
      <c r="M35" s="80"/>
      <c r="N35" s="80"/>
    </row>
    <row r="36" spans="1:14" x14ac:dyDescent="0.4">
      <c r="A36" s="6"/>
      <c r="B36" s="80"/>
      <c r="C36" s="80"/>
      <c r="D36" s="80"/>
      <c r="E36" s="80"/>
      <c r="F36" s="80"/>
      <c r="G36" s="80"/>
      <c r="H36" s="80"/>
      <c r="I36" s="80"/>
      <c r="J36" s="80"/>
      <c r="K36" s="80"/>
      <c r="L36" s="80"/>
      <c r="M36" s="80"/>
      <c r="N36" s="80"/>
    </row>
    <row r="37" spans="1:14" x14ac:dyDescent="0.4">
      <c r="A37" s="6"/>
      <c r="B37" s="80"/>
      <c r="C37" s="80"/>
      <c r="D37" s="80"/>
      <c r="E37" s="80"/>
      <c r="F37" s="80"/>
      <c r="G37" s="80"/>
      <c r="H37" s="80"/>
      <c r="I37" s="80"/>
      <c r="J37" s="80"/>
      <c r="K37" s="80"/>
      <c r="L37" s="80"/>
      <c r="M37" s="80"/>
      <c r="N37" s="80"/>
    </row>
  </sheetData>
  <sheetProtection algorithmName="SHA-512" hashValue="XLGviokiakjTTr8skIMsXfixKHuaweqHNxiUedmi0yD4+S5CkouUpQQVy73e+QR4fyV/cm8I6yPfvKo+8Hor6g==" saltValue="NqP+EGR589acjC3XHtCSpA==" spinCount="100000" sheet="1" formatCells="0" formatColumns="0" formatRows="0" selectLockedCells="1"/>
  <protectedRanges>
    <protectedRange sqref="B25:N37 B10:J16 B3:B6" name="Unprotected"/>
  </protectedRanges>
  <mergeCells count="35">
    <mergeCell ref="N8:N9"/>
    <mergeCell ref="B35:N35"/>
    <mergeCell ref="B36:N36"/>
    <mergeCell ref="B37:N37"/>
    <mergeCell ref="B25:N25"/>
    <mergeCell ref="B26:N26"/>
    <mergeCell ref="B27:N27"/>
    <mergeCell ref="B28:N28"/>
    <mergeCell ref="K8:K9"/>
    <mergeCell ref="M8:M9"/>
    <mergeCell ref="G8:H8"/>
    <mergeCell ref="I8:J8"/>
    <mergeCell ref="B29:N29"/>
    <mergeCell ref="B30:N30"/>
    <mergeCell ref="B31:N31"/>
    <mergeCell ref="A19:B19"/>
    <mergeCell ref="A1:E1"/>
    <mergeCell ref="B3:E3"/>
    <mergeCell ref="B4:E4"/>
    <mergeCell ref="B5:E5"/>
    <mergeCell ref="B8:B9"/>
    <mergeCell ref="A8:A9"/>
    <mergeCell ref="B6:E6"/>
    <mergeCell ref="C8:D8"/>
    <mergeCell ref="E8:F8"/>
    <mergeCell ref="A20:B20"/>
    <mergeCell ref="A21:B21"/>
    <mergeCell ref="B32:N32"/>
    <mergeCell ref="B34:N34"/>
    <mergeCell ref="B33:N33"/>
    <mergeCell ref="C22:D22"/>
    <mergeCell ref="E22:F22"/>
    <mergeCell ref="G22:H22"/>
    <mergeCell ref="I22:J22"/>
    <mergeCell ref="B24:M24"/>
  </mergeCells>
  <conditionalFormatting sqref="D20 F20 H20">
    <cfRule type="cellIs" dxfId="10" priority="4" stopIfTrue="1" operator="lessThan">
      <formula>0</formula>
    </cfRule>
  </conditionalFormatting>
  <conditionalFormatting sqref="K10">
    <cfRule type="expression" dxfId="9" priority="9" stopIfTrue="1">
      <formula>$K$10&lt;&gt;$B$10</formula>
    </cfRule>
  </conditionalFormatting>
  <conditionalFormatting sqref="K11">
    <cfRule type="expression" dxfId="8" priority="10" stopIfTrue="1">
      <formula>$K$11&lt;&gt;$B$11</formula>
    </cfRule>
  </conditionalFormatting>
  <conditionalFormatting sqref="K12">
    <cfRule type="expression" dxfId="7" priority="11" stopIfTrue="1">
      <formula>$K$12&lt;&gt;$B$12</formula>
    </cfRule>
  </conditionalFormatting>
  <conditionalFormatting sqref="K13">
    <cfRule type="expression" dxfId="6" priority="12" stopIfTrue="1">
      <formula>$K$13&lt;&gt;$B$13</formula>
    </cfRule>
  </conditionalFormatting>
  <conditionalFormatting sqref="K14">
    <cfRule type="expression" dxfId="5" priority="13" stopIfTrue="1">
      <formula>$K$14&lt;&gt;$B$14</formula>
    </cfRule>
  </conditionalFormatting>
  <conditionalFormatting sqref="K15">
    <cfRule type="expression" dxfId="4" priority="8" stopIfTrue="1">
      <formula>$K$15&lt;&gt;$B$15</formula>
    </cfRule>
  </conditionalFormatting>
  <conditionalFormatting sqref="K16">
    <cfRule type="expression" dxfId="3" priority="7" stopIfTrue="1">
      <formula>$K$16&lt;&gt;$B$16</formula>
    </cfRule>
  </conditionalFormatting>
  <conditionalFormatting sqref="K17">
    <cfRule type="expression" dxfId="2" priority="6" stopIfTrue="1">
      <formula>$K$17&lt;&gt;$B$17</formula>
    </cfRule>
  </conditionalFormatting>
  <conditionalFormatting sqref="N10:N17">
    <cfRule type="cellIs" dxfId="1" priority="5" stopIfTrue="1" operator="greaterThan">
      <formula>0</formula>
    </cfRule>
    <cfRule type="cellIs" dxfId="0" priority="14"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5" ma:contentTypeDescription="Create a new document." ma:contentTypeScope="" ma:versionID="733ad747dd0a2f69cc0b1787f7ac6290">
  <xsd:schema xmlns:xsd="http://www.w3.org/2001/XMLSchema" xmlns:xs="http://www.w3.org/2001/XMLSchema" xmlns:p="http://schemas.microsoft.com/office/2006/metadata/properties" xmlns:ns2="662745e8-e224-48e8-a2e3-254862b8c2f5" xmlns:ns3="25e02f06-88eb-439b-8837-93d9dca2c13a" targetNamespace="http://schemas.microsoft.com/office/2006/metadata/properties" ma:root="true" ma:fieldsID="0ea88bda8513106bdf9250680e8e2577" ns2:_="" ns3:_="">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xsd:simpleType>
        <xsd:restriction base="dms:Text"/>
      </xsd:simpleType>
    </xsd:element>
    <xsd:element name="Topic" ma:index="20" nillable="true" ma:displayName="Topic" ma:default="Live Proje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2.xml><?xml version="1.0" encoding="utf-8"?>
<ds:datastoreItem xmlns:ds="http://schemas.openxmlformats.org/officeDocument/2006/customXml" ds:itemID="{E50419B8-AF8F-4AFD-850C-7AC26049D063}">
  <ds:schemaRefs>
    <ds:schemaRef ds:uri="http://schemas.microsoft.com/office/2006/metadata/properties"/>
    <ds:schemaRef ds:uri="http://schemas.microsoft.com/office/infopath/2007/PartnerControls"/>
    <ds:schemaRef ds:uri="25e02f06-88eb-439b-8837-93d9dca2c13a"/>
    <ds:schemaRef ds:uri="662745e8-e224-48e8-a2e3-254862b8c2f5"/>
  </ds:schemaRefs>
</ds:datastoreItem>
</file>

<file path=customXml/itemProps3.xml><?xml version="1.0" encoding="utf-8"?>
<ds:datastoreItem xmlns:ds="http://schemas.openxmlformats.org/officeDocument/2006/customXml" ds:itemID="{C35218C6-370C-49D2-A2B5-8A40482CB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A7E595-F4EC-4EBD-841D-2D0DDE826F66}">
  <ds:schemaRefs>
    <ds:schemaRef ds:uri="Microsoft.SharePoint.Taxonomy.ContentTypeSync"/>
  </ds:schemaRefs>
</ds:datastoreItem>
</file>

<file path=customXml/itemProps5.xml><?xml version="1.0" encoding="utf-8"?>
<ds:datastoreItem xmlns:ds="http://schemas.openxmlformats.org/officeDocument/2006/customXml" ds:itemID="{B5AE5019-8F97-437B-8004-48EBED3609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Claim Form</vt:lpstr>
      <vt:lpstr>2024-25 Forecast &amp; Actuals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2024-11-19T16:48:59Z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09647245-5b27-40d5-872c-e4165b6e49e7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