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heckCompatibility="1" defaultThemeVersion="124226"/>
  <mc:AlternateContent xmlns:mc="http://schemas.openxmlformats.org/markup-compatibility/2006">
    <mc:Choice Requires="x15">
      <x15ac:absPath xmlns:x15ac="http://schemas.microsoft.com/office/spreadsheetml/2010/11/ac" url="https://defra.sharepoint.com/sites/WorkDelivery3972/Live Projects/02. Forms &amp; Templates/Claim Forms/"/>
    </mc:Choice>
  </mc:AlternateContent>
  <xr:revisionPtr revIDLastSave="56" documentId="13_ncr:1_{972640A1-66F7-4C6E-B8A1-8D924DA1EEA7}" xr6:coauthVersionLast="47" xr6:coauthVersionMax="47" xr10:uidLastSave="{A26D3AE7-42D0-4842-B399-F2064633A1B7}"/>
  <bookViews>
    <workbookView xWindow="28680" yWindow="-120" windowWidth="29040" windowHeight="15840" activeTab="1" xr2:uid="{D6AC0806-E395-4065-B0ED-24F6B9783631}"/>
  </bookViews>
  <sheets>
    <sheet name="Orientação" sheetId="4" r:id="rId1"/>
    <sheet name="Formulário de Solicitações de r" sheetId="7" r:id="rId2"/>
    <sheet name="Previsão e valores reais 2024-2"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3" l="1"/>
  <c r="B5" i="3"/>
  <c r="B4" i="3"/>
  <c r="B3" i="3"/>
  <c r="M11" i="3"/>
  <c r="N11" i="3" s="1"/>
  <c r="K11" i="3"/>
  <c r="K12" i="3"/>
  <c r="K13" i="3"/>
  <c r="K14" i="3"/>
  <c r="K15" i="3"/>
  <c r="K16" i="3"/>
  <c r="K10" i="3"/>
  <c r="K17" i="3" l="1"/>
  <c r="C17" i="3" l="1"/>
  <c r="J17" i="3"/>
  <c r="I17" i="3"/>
  <c r="H17" i="3"/>
  <c r="G17" i="3"/>
  <c r="F17" i="3"/>
  <c r="E17" i="3"/>
  <c r="D17" i="3"/>
  <c r="B17" i="3"/>
  <c r="M16" i="3"/>
  <c r="N16" i="3" s="1"/>
  <c r="M15" i="3"/>
  <c r="N15" i="3" s="1"/>
  <c r="M14" i="3"/>
  <c r="N14" i="3" s="1"/>
  <c r="M13" i="3"/>
  <c r="N13" i="3" s="1"/>
  <c r="M12" i="3"/>
  <c r="N12" i="3" s="1"/>
  <c r="M10" i="3"/>
  <c r="N10" i="3" s="1"/>
  <c r="F19" i="3" l="1"/>
  <c r="G19" i="3"/>
  <c r="D19" i="3"/>
  <c r="E19" i="3"/>
  <c r="C19" i="3"/>
  <c r="D21" i="3" s="1"/>
  <c r="H19" i="3"/>
  <c r="J19" i="3"/>
  <c r="N17" i="3"/>
  <c r="I19" i="3"/>
  <c r="M17" i="3"/>
  <c r="D20" i="3" l="1"/>
  <c r="F21" i="3" s="1"/>
  <c r="F20" i="3" l="1"/>
  <c r="H21" i="3" s="1"/>
  <c r="D9" i="7" s="1"/>
  <c r="J20" i="3" l="1"/>
  <c r="J21" i="3" s="1"/>
  <c r="N21" i="3" s="1"/>
  <c r="H20" i="3"/>
</calcChain>
</file>

<file path=xl/sharedStrings.xml><?xml version="1.0" encoding="utf-8"?>
<sst xmlns="http://schemas.openxmlformats.org/spreadsheetml/2006/main" count="116" uniqueCount="116">
  <si>
    <r>
      <rPr>
        <b/>
        <sz val="16"/>
        <color theme="0"/>
        <rFont val="Montserrat"/>
      </rPr>
      <t>OCEAN - Orientação sobre o Processo de solicitações de adiantamento de recursos</t>
    </r>
  </si>
  <si>
    <r>
      <rPr>
        <sz val="10"/>
        <color theme="1"/>
        <rFont val="Montserrat"/>
      </rPr>
      <t>Utilize este documento para enviar suas solicitações de recursos em adiantamentos trimestrais ao OCEAN. Para preencher sua solicitação de recursos, você precisará preencher o Formulário de Solicitação de Recursos e as planilhas de Previsão e valores reais antes de enviar uma cópia preenchida do Formulário de Solicitações de recursos para finance@oceangrants.org.uk. A orientação passo a passo sobre o que você precisa fazer é fornecida abaixo:</t>
    </r>
  </si>
  <si>
    <r>
      <rPr>
        <b/>
        <sz val="11"/>
        <color theme="1"/>
        <rFont val="Montserrat"/>
      </rPr>
      <t>O que fazer</t>
    </r>
  </si>
  <si>
    <r>
      <rPr>
        <sz val="10"/>
        <color theme="1"/>
        <rFont val="Montserrat"/>
      </rPr>
      <t>1. Em primeiro lugar, examine cuidadosamente e preencha as informações solicitadas na planilha Previsão e valores reais 2024-25. Ao preencher essa planilha, você deve primeiro detalhar o valor da verba anual, antes de preencher a previsão trimestral.</t>
    </r>
  </si>
  <si>
    <r>
      <rPr>
        <sz val="10"/>
        <color theme="1"/>
        <rFont val="Montserrat"/>
      </rPr>
      <t>2 Preencha os custos previstos para cada trimestre.  Isso gerará o total que você espera gastar em cada trimestre e, portanto, o valor que solicitará como parte do seu formulário de Solicitação de recursos em adiantamento. A previsão e o valor da verba anual devem corresponder, e você deve preencher a previsão para todo o exercício financeiro, não apenas para o trimestre para o qual está fazendo a solicitação de recursos. Espera-se que o valor da previsão represente os custos reais que você espera gastar no trimestre em questão. Você não precisa se limitar a 25% da verba para o ano caso os custos esperados sejam maiores em determinado trimestre.</t>
    </r>
  </si>
  <si>
    <r>
      <rPr>
        <sz val="10"/>
        <color theme="1"/>
        <rFont val="Montserrat"/>
      </rPr>
      <t xml:space="preserve">3 No final de um trimestre, você precisará mostrar quanto do adiantamento realmente gastou. Para isso, você precisará fornecer detalhes de suas despesas reais para quaisquer trimestres anteriores já concluídos. Por exemplo, no final do primeiro trimestre, você preencheria a coluna D para mostrar suas despesas reais no primeiro trimestre e também revisaria e atualizaria a coluna E para mostrar o quanto planeja gastar no segundo trimestre. O valor que você solicitará de recursos para o adiantamento do segundo trimestre será a diferença entre o saldo restante (ou devido) do primeiro trimestre mais o gasto esperado para o segundo trimestre. Cada formulário de solicitação de recursos precisa incluir suas despesas reais para todos os trimestres que foram concluídos. Por exemplo: se você estiver enviando a Solicitação de recursos em adiantamento para o terceiro trimestre, a planilha Previsão e valores reais 2024-25 precisa incluir os gastos reais do primeiro e segundo trimestres. </t>
    </r>
  </si>
  <si>
    <r>
      <rPr>
        <sz val="10"/>
        <color theme="1"/>
        <rFont val="Montserrat"/>
      </rPr>
      <t>4 Depois que você tiver preenchido a planilha Previsão e valores reais, revise e preencha todas as informações solicitadas nas células azuis claras da planilha Solicitação de recursos de ajuste. Lembre-se de preencher todas as seções do formulário de solicitação de recursos, prestando atenção especial aos dados bancários e eventuais números de correspondentes bancários, caso você esteja usando uma conta bancária fora do Reino Unido. Revise e preencha esta folha antes de enviar cada solicitação de recursos para garantir a precisão dos detalhes. O formulário de solicitação de recursos deve ser assinado por um signatário autorizado; caso contrário, não poderemos processar o formulário de solicitação de recursos.</t>
    </r>
  </si>
  <si>
    <r>
      <rPr>
        <sz val="10"/>
        <color theme="1"/>
        <rFont val="Montserrat"/>
      </rPr>
      <t xml:space="preserve">Você precisará fornecer o gasto real no final do ano para confirmar o gasto total, mas ainda poderá solicitar o adiantamento do primeiro trimestre para o ano seguinte da mesma forma que outros projetos. </t>
    </r>
  </si>
  <si>
    <r>
      <rPr>
        <sz val="10"/>
        <color theme="1"/>
        <rFont val="Montserrat"/>
      </rPr>
      <t>As células em cinza incluem fórmulas e não devem ser alteradas.  Eles servem para ajudar a calcular os valores a serem incluídos no formulário.</t>
    </r>
  </si>
  <si>
    <r>
      <rPr>
        <sz val="10"/>
        <color theme="1"/>
        <rFont val="Montserrat"/>
      </rPr>
      <t>Depois de preenchido, envie este formulário para finance@oceangrants.org.uk para processamento.</t>
    </r>
  </si>
  <si>
    <r>
      <rPr>
        <b/>
        <sz val="10"/>
        <color theme="1"/>
        <rFont val="Montserrat"/>
      </rPr>
      <t>Quando fazer isso</t>
    </r>
  </si>
  <si>
    <r>
      <rPr>
        <sz val="10"/>
        <color theme="1"/>
        <rFont val="Montserrat"/>
      </rPr>
      <t>Faremos os pagamentos das solicitações de recursos elegíveis o mais rápido possível, antes do início de cada trimestre; portanto, procure enviar suas solicitações por volta do início de abril, julho, outubro e janeiro.</t>
    </r>
  </si>
  <si>
    <r>
      <rPr>
        <b/>
        <sz val="16"/>
        <color theme="0"/>
        <rFont val="Montserrat"/>
      </rPr>
      <t>OCEAN - Formulário de Solicitação de recursos em adiantamento do Projeto</t>
    </r>
  </si>
  <si>
    <r>
      <rPr>
        <b/>
        <sz val="10"/>
        <color theme="1"/>
        <rFont val="Montserrat"/>
      </rPr>
      <t>Apenas para uso interno</t>
    </r>
  </si>
  <si>
    <r>
      <rPr>
        <sz val="10"/>
        <color theme="1"/>
        <rFont val="Montserrat"/>
      </rPr>
      <t xml:space="preserve">Preencha todas as informações nas células azuis claras abaixo e na planilha Previsão e valores reais 2024-25 e envie-as para: </t>
    </r>
    <r>
      <rPr>
        <b/>
        <sz val="10"/>
        <color theme="1"/>
        <rFont val="Montserrat"/>
      </rPr>
      <t>finance@oceangrants.org.uk</t>
    </r>
    <r>
      <rPr>
        <sz val="10"/>
        <color theme="1"/>
        <rFont val="Montserrat"/>
      </rPr>
      <t xml:space="preserve"> incluindo a referência do seu projeto na linha de assunto.</t>
    </r>
  </si>
  <si>
    <r>
      <rPr>
        <sz val="10"/>
        <color theme="1"/>
        <rFont val="Montserrat"/>
      </rPr>
      <t>Data de recebimento/verificação:</t>
    </r>
  </si>
  <si>
    <r>
      <rPr>
        <b/>
        <sz val="10"/>
        <color theme="0"/>
        <rFont val="Montserrat"/>
      </rPr>
      <t>Número de referência do projeto:</t>
    </r>
  </si>
  <si>
    <r>
      <rPr>
        <b/>
        <sz val="10"/>
        <color theme="0"/>
        <rFont val="Montserrat"/>
      </rPr>
      <t>Endereço da Organização principal:</t>
    </r>
  </si>
  <si>
    <r>
      <rPr>
        <sz val="10"/>
        <color theme="1"/>
        <rFont val="Montserrat"/>
      </rPr>
      <t>Data de aceitação/verificação:</t>
    </r>
  </si>
  <si>
    <r>
      <rPr>
        <b/>
        <sz val="10"/>
        <color theme="0"/>
        <rFont val="Montserrat"/>
      </rPr>
      <t>Nome da organização principal:</t>
    </r>
  </si>
  <si>
    <r>
      <rPr>
        <b/>
        <sz val="10"/>
        <color theme="0"/>
        <rFont val="Montserrat"/>
      </rPr>
      <t>Título do projeto:</t>
    </r>
  </si>
  <si>
    <r>
      <rPr>
        <sz val="10"/>
        <color theme="1"/>
        <rFont val="Montserrat"/>
      </rPr>
      <t>Motivo de quaisquer diferenças significativas acima:</t>
    </r>
  </si>
  <si>
    <r>
      <rPr>
        <b/>
        <sz val="10"/>
        <color theme="0"/>
        <rFont val="Montserrat"/>
      </rPr>
      <t>Data de início do projeto:</t>
    </r>
  </si>
  <si>
    <r>
      <rPr>
        <b/>
        <sz val="10"/>
        <color theme="0"/>
        <rFont val="Montserrat"/>
      </rPr>
      <t>Data de término do projeto:</t>
    </r>
  </si>
  <si>
    <r>
      <rPr>
        <b/>
        <sz val="11"/>
        <color theme="1"/>
        <rFont val="Montserrat"/>
      </rPr>
      <t xml:space="preserve">1. </t>
    </r>
    <r>
      <rPr>
        <b/>
        <sz val="11"/>
        <color theme="1"/>
        <rFont val="Montserrat"/>
      </rPr>
      <t>Período e valor da Solicitação de recursos - Exercício financeiro de 2024-25</t>
    </r>
  </si>
  <si>
    <r>
      <rPr>
        <b/>
        <sz val="10"/>
        <color theme="0"/>
        <rFont val="Montserrat"/>
      </rPr>
      <t>Trimestre n.º:</t>
    </r>
  </si>
  <si>
    <r>
      <rPr>
        <b/>
        <sz val="10"/>
        <color theme="0"/>
        <rFont val="Montserrat"/>
      </rPr>
      <t>Data de início das despesas:</t>
    </r>
  </si>
  <si>
    <r>
      <rPr>
        <b/>
        <sz val="10"/>
        <color theme="0"/>
        <rFont val="Montserrat"/>
      </rPr>
      <t>Data de término das despesas:</t>
    </r>
  </si>
  <si>
    <r>
      <rPr>
        <sz val="10"/>
        <color theme="1"/>
        <rFont val="Montserrat"/>
      </rPr>
      <t>Enviado com antecedência/atrasado por relatório ou auditoria:</t>
    </r>
  </si>
  <si>
    <r>
      <rPr>
        <b/>
        <sz val="10"/>
        <color theme="0"/>
        <rFont val="Montserrat"/>
      </rPr>
      <t>Você atualizou a planilha Previsão e valores reais?</t>
    </r>
  </si>
  <si>
    <r>
      <rPr>
        <b/>
        <sz val="10"/>
        <color theme="0"/>
        <rFont val="Montserrat"/>
      </rPr>
      <t>Valor da Solicitações de recursos:</t>
    </r>
  </si>
  <si>
    <r>
      <rPr>
        <sz val="10"/>
        <color theme="1"/>
        <rFont val="Montserrat"/>
      </rPr>
      <t>Motivo pelo qual o valor da solicitação de recursos foi alterado:</t>
    </r>
  </si>
  <si>
    <r>
      <rPr>
        <b/>
        <sz val="10"/>
        <color theme="0"/>
        <rFont val="Montserrat"/>
      </rPr>
      <t>Você atualizou sua previsão?</t>
    </r>
  </si>
  <si>
    <r>
      <rPr>
        <sz val="10"/>
        <color theme="1"/>
        <rFont val="Montserrat"/>
      </rPr>
      <t>Total do pedido:</t>
    </r>
  </si>
  <si>
    <r>
      <rPr>
        <b/>
        <sz val="10"/>
        <color theme="0"/>
        <rFont val="Montserrat"/>
      </rPr>
      <t>Em caso afirmativo, explique por que você atualizou sua previsão.</t>
    </r>
  </si>
  <si>
    <r>
      <rPr>
        <sz val="10"/>
        <color theme="1"/>
        <rFont val="Montserrat"/>
      </rPr>
      <t>Data de pagamento:</t>
    </r>
  </si>
  <si>
    <r>
      <rPr>
        <b/>
        <sz val="11"/>
        <color theme="1"/>
        <rFont val="Montserrat"/>
      </rPr>
      <t xml:space="preserve">2 </t>
    </r>
    <r>
      <rPr>
        <b/>
        <sz val="11"/>
        <color theme="1"/>
        <rFont val="Montserrat"/>
      </rPr>
      <t>Valor da solicitação de recursos e Certificação</t>
    </r>
  </si>
  <si>
    <r>
      <rPr>
        <sz val="10"/>
        <color theme="1"/>
        <rFont val="Montserrat"/>
      </rPr>
      <t>Referência da fatura:</t>
    </r>
  </si>
  <si>
    <r>
      <rPr>
        <sz val="10"/>
        <color theme="1"/>
        <rFont val="Montserrat"/>
      </rPr>
      <t xml:space="preserve">Confirmo que revisei minha previsão trimestral e forneci as despesas reais de todos os trimestres anteriores. Solicito o valor da Solicitação de recursos acima junto ao Ministério do Meio Ambiente, da Alimentação e dos Assuntos Rurais, sendo um pagamento pelo trabalho custeado pelo OCEAN para o Exercício financeiro iniciado </t>
    </r>
    <r>
      <rPr>
        <sz val="10"/>
        <rFont val="Montserrat"/>
      </rPr>
      <t>em 01 de abril de 2024</t>
    </r>
    <r>
      <rPr>
        <sz val="10"/>
        <color theme="1"/>
        <rFont val="Montserrat"/>
      </rPr>
      <t>. Certifico que, de acordo com meu conhecimento, as informações são precisas, as despesas serão incorridas adequadamente, e que nenhum outro subsídio foi ou será solicitado de recursos do Governo Central ou de agências governamentais para esses custos sem o pleno conhecimento e concordância do Departamento.</t>
    </r>
  </si>
  <si>
    <r>
      <rPr>
        <b/>
        <sz val="10"/>
        <color theme="0"/>
        <rFont val="Montserrat"/>
      </rPr>
      <t>*Assinado (favor inserir uma imagem da assinatura escrita):</t>
    </r>
  </si>
  <si>
    <r>
      <rPr>
        <b/>
        <sz val="10"/>
        <color theme="0"/>
        <rFont val="Montserrat"/>
      </rPr>
      <t>Data:</t>
    </r>
  </si>
  <si>
    <r>
      <rPr>
        <sz val="8"/>
        <color theme="1"/>
        <rFont val="Montserrat"/>
      </rPr>
      <t>*A ser preenchido pelo signatário autorizado no Formulário de Aceitação do Subsídio original ou notificado ao Departamento posteriormente.</t>
    </r>
  </si>
  <si>
    <r>
      <rPr>
        <b/>
        <sz val="11"/>
        <color theme="1"/>
        <rFont val="Montserrat"/>
      </rPr>
      <t xml:space="preserve">3 </t>
    </r>
    <r>
      <rPr>
        <b/>
        <sz val="11"/>
        <color theme="1"/>
        <rFont val="Montserrat"/>
      </rPr>
      <t>Confirmação de dados bancários</t>
    </r>
  </si>
  <si>
    <r>
      <rPr>
        <sz val="10"/>
        <color theme="1"/>
        <rFont val="Montserrat"/>
      </rPr>
      <t xml:space="preserve">Confirme seus dados bancários e sua moeda.  Quaisquer dados que não correspondam ao seu formulário de fornecedor serão verificados com você e poderão atrasar o pagamento. </t>
    </r>
    <r>
      <rPr>
        <b/>
        <sz val="10"/>
        <color theme="1"/>
        <rFont val="Montserrat"/>
      </rPr>
      <t xml:space="preserve">Por padrão, os pagamentos serão feitos em libras esterlinas. </t>
    </r>
    <r>
      <rPr>
        <b/>
        <sz val="10"/>
        <color theme="1"/>
        <rFont val="Montserrat"/>
      </rPr>
      <t>Informe-nos se a sua conta não aceita GBP e se o pagamento pode ser feito em EUR ou USD.</t>
    </r>
  </si>
  <si>
    <r>
      <rPr>
        <b/>
        <sz val="10"/>
        <color theme="0"/>
        <rFont val="Montserrat"/>
      </rPr>
      <t>Nome da organização registrado na conta:</t>
    </r>
  </si>
  <si>
    <r>
      <rPr>
        <b/>
        <sz val="10"/>
        <color theme="0"/>
        <rFont val="Montserrat"/>
      </rPr>
      <t>Número da conta bancária/IBAN:</t>
    </r>
  </si>
  <si>
    <r>
      <rPr>
        <b/>
        <sz val="10"/>
        <color theme="0"/>
        <rFont val="Montserrat"/>
      </rPr>
      <t>Nome do banco:</t>
    </r>
  </si>
  <si>
    <r>
      <rPr>
        <b/>
        <sz val="10"/>
        <color theme="0"/>
        <rFont val="Montserrat"/>
      </rPr>
      <t>Código Swift/“Sort Code” do banco:</t>
    </r>
  </si>
  <si>
    <r>
      <rPr>
        <b/>
        <sz val="10"/>
        <color theme="0"/>
        <rFont val="Montserrat"/>
      </rPr>
      <t>Confirmar a moeda para pagamento:</t>
    </r>
  </si>
  <si>
    <r>
      <rPr>
        <b/>
        <sz val="10"/>
        <rFont val="Montserrat"/>
      </rPr>
      <t>Inclua qualquer informação adicional necessária para a transferência:</t>
    </r>
  </si>
  <si>
    <r>
      <rPr>
        <b/>
        <sz val="10"/>
        <color theme="0"/>
        <rFont val="Montserrat"/>
      </rPr>
      <t>Dados do banco intermediário:</t>
    </r>
  </si>
  <si>
    <r>
      <rPr>
        <b/>
        <sz val="10"/>
        <color theme="0"/>
        <rFont val="Montserrat"/>
      </rPr>
      <t>Outros:</t>
    </r>
  </si>
  <si>
    <r>
      <rPr>
        <b/>
        <sz val="11"/>
        <color theme="1"/>
        <rFont val="Montserrat"/>
      </rPr>
      <t xml:space="preserve">4 </t>
    </r>
    <r>
      <rPr>
        <b/>
        <sz val="11"/>
        <color theme="1"/>
        <rFont val="Montserrat"/>
      </rPr>
      <t>Dados de contato</t>
    </r>
  </si>
  <si>
    <r>
      <rPr>
        <sz val="10"/>
        <color theme="1"/>
        <rFont val="Montserrat"/>
      </rPr>
      <t>Com quem devemos entrar em contato se tivermos dúvidas sobre as informações contidas neste formulário de solicitação de recursos? Para quem devemos enviar o aviso de remessa depois que o pagamento for processado?</t>
    </r>
  </si>
  <si>
    <r>
      <rPr>
        <b/>
        <sz val="10"/>
        <color theme="0"/>
        <rFont val="Montserrat"/>
      </rPr>
      <t>Nome:</t>
    </r>
  </si>
  <si>
    <r>
      <rPr>
        <b/>
        <sz val="10"/>
        <color theme="0"/>
        <rFont val="Montserrat"/>
      </rPr>
      <t>Cargo na organização:</t>
    </r>
  </si>
  <si>
    <r>
      <rPr>
        <b/>
        <sz val="10"/>
        <color theme="0"/>
        <rFont val="Montserrat"/>
      </rPr>
      <t>Número de telefone:</t>
    </r>
  </si>
  <si>
    <r>
      <rPr>
        <b/>
        <sz val="10"/>
        <color theme="0"/>
        <rFont val="Montserrat"/>
      </rPr>
      <t>E-mail:</t>
    </r>
  </si>
  <si>
    <r>
      <rPr>
        <b/>
        <sz val="10"/>
        <color theme="0"/>
        <rFont val="Montserrat"/>
      </rPr>
      <t>E-mail para aviso de remessa:</t>
    </r>
  </si>
  <si>
    <r>
      <rPr>
        <b/>
        <sz val="11"/>
        <color theme="1"/>
        <rFont val="Montserrat"/>
      </rPr>
      <t xml:space="preserve">5 </t>
    </r>
    <r>
      <rPr>
        <b/>
        <sz val="11"/>
        <color theme="1"/>
        <rFont val="Montserrat"/>
      </rPr>
      <t>Alterações</t>
    </r>
  </si>
  <si>
    <r>
      <rPr>
        <sz val="10"/>
        <color theme="1"/>
        <rFont val="Montserrat"/>
      </rPr>
      <t>Assinale a caixa abaixo se os dados tiverem mudado desde o último pagamento do subsídio.</t>
    </r>
  </si>
  <si>
    <r>
      <rPr>
        <b/>
        <sz val="10"/>
        <color theme="0"/>
        <rFont val="Montserrat"/>
      </rPr>
      <t>Painel de Signatários - Você deve anexar uma versão nova/alterada do formulário de Painel de signatários**</t>
    </r>
  </si>
  <si>
    <r>
      <rPr>
        <b/>
        <sz val="10"/>
        <color theme="0"/>
        <rFont val="Montserrat"/>
      </rPr>
      <t>Dados bancários - Você deve anexar um novo Formulário de fornecedor**</t>
    </r>
  </si>
  <si>
    <r>
      <rPr>
        <b/>
        <sz val="10"/>
        <color theme="0"/>
        <rFont val="Montserrat"/>
      </rPr>
      <t>Lista de verificação para envio</t>
    </r>
  </si>
  <si>
    <r>
      <rPr>
        <b/>
        <sz val="10"/>
        <color theme="0"/>
        <rFont val="Montserrat"/>
      </rPr>
      <t>Verificar </t>
    </r>
  </si>
  <si>
    <r>
      <rPr>
        <sz val="10"/>
        <rFont val="Montserrat"/>
      </rPr>
      <t xml:space="preserve">Você verificou se usou o </t>
    </r>
    <r>
      <rPr>
        <b/>
        <sz val="10"/>
        <rFont val="Montserrat"/>
      </rPr>
      <t>modelo correto</t>
    </r>
    <r>
      <rPr>
        <sz val="10"/>
        <rFont val="Montserrat"/>
      </rPr>
      <t xml:space="preserve"> (ou seja, adiantamento ou valor real) antes de enviar?  </t>
    </r>
  </si>
  <si>
    <r>
      <rPr>
        <sz val="10"/>
        <rFont val="Montserrat"/>
      </rPr>
      <t xml:space="preserve">Você usou o </t>
    </r>
    <r>
      <rPr>
        <b/>
        <sz val="10"/>
        <rFont val="Montserrat"/>
      </rPr>
      <t>número de referência do projeto</t>
    </r>
    <r>
      <rPr>
        <sz val="10"/>
        <rFont val="Montserrat"/>
      </rPr>
      <t xml:space="preserve"> e </t>
    </r>
    <r>
      <rPr>
        <b/>
        <sz val="10"/>
        <rFont val="Montserrat"/>
      </rPr>
      <t>não</t>
    </r>
    <r>
      <rPr>
        <sz val="10"/>
        <rFont val="Montserrat"/>
      </rPr>
      <t xml:space="preserve"> o número de referência da sua candidatura? Consulte a documentação do subsídio, se necessário. </t>
    </r>
  </si>
  <si>
    <r>
      <rPr>
        <sz val="10"/>
        <rFont val="Montserrat"/>
      </rPr>
      <t xml:space="preserve">Você revisou sua previsão e forneceu os valores reais dos trimestres concluídos na planilha de Previsão e valores reais 2024-25? Sua solicitação de recursos corresponde ao valor fornecido em sua </t>
    </r>
    <r>
      <rPr>
        <b/>
        <sz val="10"/>
        <rFont val="Montserrat"/>
      </rPr>
      <t>planilha de previsão?</t>
    </r>
  </si>
  <si>
    <r>
      <rPr>
        <sz val="10"/>
        <rFont val="Montserrat"/>
      </rPr>
      <t xml:space="preserve">Sua solicitação de recursos foi assinada por alguém do </t>
    </r>
    <r>
      <rPr>
        <b/>
        <sz val="10"/>
        <rFont val="Montserrat"/>
      </rPr>
      <t>painel de signatários</t>
    </r>
    <r>
      <rPr>
        <sz val="10"/>
        <rFont val="Montserrat"/>
      </rPr>
      <t xml:space="preserve"> atual? Em caso negativo, você forneceu uma versão atualizada do painel de signatários?  </t>
    </r>
  </si>
  <si>
    <r>
      <rPr>
        <sz val="10"/>
        <rFont val="Montserrat"/>
      </rPr>
      <t xml:space="preserve">Você forneceu os </t>
    </r>
    <r>
      <rPr>
        <b/>
        <sz val="10"/>
        <rFont val="Montserrat"/>
      </rPr>
      <t>dados bancários</t>
    </r>
    <r>
      <rPr>
        <sz val="10"/>
        <rFont val="Montserrat"/>
      </rPr>
      <t xml:space="preserve"> corretos? Caso tenham mudado desde a última solicitação de recursos, você forneceu um formulário de fornecedor revisado? </t>
    </r>
  </si>
  <si>
    <r>
      <rPr>
        <sz val="10"/>
        <color theme="1"/>
        <rFont val="Montserrat"/>
      </rPr>
      <t>Envie sua solicitação de recursos e todos os documentos comprobatórios para finance@oceangrants.org.uk, incluindo a referência do seu projeto na linha de assunto do e-mail. </t>
    </r>
  </si>
  <si>
    <r>
      <rPr>
        <b/>
        <sz val="10"/>
        <rFont val="Montserrat"/>
      </rPr>
      <t>Não inclua solicitações de alteração ou outras comunicações com essa solicitação de recursos.</t>
    </r>
    <r>
      <rPr>
        <sz val="10"/>
        <rFont val="Montserrat"/>
      </rPr>
      <t> </t>
    </r>
  </si>
  <si>
    <r>
      <rPr>
        <b/>
        <sz val="16"/>
        <color theme="0"/>
        <rFont val="Montserrat"/>
      </rPr>
      <t xml:space="preserve">Contabilidade trimestral do projeto: </t>
    </r>
    <r>
      <rPr>
        <b/>
        <sz val="16"/>
        <color theme="0"/>
        <rFont val="Montserrat"/>
      </rPr>
      <t>Exercício financeiro 2024-25</t>
    </r>
  </si>
  <si>
    <r>
      <rPr>
        <b/>
        <sz val="10"/>
        <color theme="0"/>
        <rFont val="Montserrat"/>
      </rPr>
      <t>Ref. do projeto:</t>
    </r>
  </si>
  <si>
    <r>
      <rPr>
        <b/>
        <sz val="10"/>
        <color theme="0"/>
        <rFont val="Montserrat"/>
      </rPr>
      <t>Organização principal:</t>
    </r>
  </si>
  <si>
    <r>
      <rPr>
        <b/>
        <sz val="10"/>
        <color theme="0"/>
        <rFont val="Montserrat"/>
      </rPr>
      <t>Verba total do exercício financeiro 2024-25</t>
    </r>
  </si>
  <si>
    <r>
      <rPr>
        <b/>
        <sz val="10"/>
        <color theme="0"/>
        <rFont val="Montserrat"/>
      </rPr>
      <t xml:space="preserve">T1 do EF 2024-25 </t>
    </r>
    <r>
      <rPr>
        <sz val="10"/>
        <color theme="0"/>
        <rFont val="Montserrat"/>
      </rPr>
      <t xml:space="preserve">
</t>
    </r>
    <r>
      <rPr>
        <b/>
        <sz val="10"/>
        <color theme="0"/>
        <rFont val="Montserrat"/>
      </rPr>
      <t>(abril-junho)</t>
    </r>
  </si>
  <si>
    <r>
      <rPr>
        <b/>
        <sz val="10"/>
        <color theme="0"/>
        <rFont val="Montserrat"/>
      </rPr>
      <t>T2 do EF 2024-25</t>
    </r>
    <r>
      <rPr>
        <sz val="10"/>
        <color theme="0"/>
        <rFont val="Montserrat"/>
      </rPr>
      <t xml:space="preserve">
</t>
    </r>
    <r>
      <rPr>
        <b/>
        <sz val="10"/>
        <color theme="0"/>
        <rFont val="Montserrat"/>
      </rPr>
      <t>(julho-setembro)</t>
    </r>
  </si>
  <si>
    <r>
      <rPr>
        <b/>
        <sz val="10"/>
        <color theme="0"/>
        <rFont val="Montserrat"/>
      </rPr>
      <t>T3 do EF 2024-25</t>
    </r>
    <r>
      <rPr>
        <sz val="10"/>
        <color theme="0"/>
        <rFont val="Montserrat"/>
      </rPr>
      <t xml:space="preserve">
</t>
    </r>
    <r>
      <rPr>
        <b/>
        <sz val="10"/>
        <color theme="0"/>
        <rFont val="Montserrat"/>
      </rPr>
      <t>(outubro-dezembro)</t>
    </r>
  </si>
  <si>
    <r>
      <rPr>
        <b/>
        <sz val="10"/>
        <color theme="0"/>
        <rFont val="Montserrat"/>
      </rPr>
      <t>T4 do EF 2024-25</t>
    </r>
    <r>
      <rPr>
        <sz val="10"/>
        <color theme="0"/>
        <rFont val="Montserrat"/>
      </rPr>
      <t xml:space="preserve">
</t>
    </r>
    <r>
      <rPr>
        <b/>
        <sz val="10"/>
        <color theme="0"/>
        <rFont val="Montserrat"/>
      </rPr>
      <t>(janeiro-março)</t>
    </r>
  </si>
  <si>
    <r>
      <rPr>
        <b/>
        <sz val="10"/>
        <color theme="0"/>
        <rFont val="Montserrat"/>
      </rPr>
      <t>EF 2024-25</t>
    </r>
    <r>
      <rPr>
        <sz val="10"/>
        <color theme="0"/>
        <rFont val="Montserrat"/>
      </rPr>
      <t xml:space="preserve">
</t>
    </r>
    <r>
      <rPr>
        <b/>
        <sz val="10"/>
        <color theme="0"/>
        <rFont val="Montserrat"/>
      </rPr>
      <t>Previsão total</t>
    </r>
  </si>
  <si>
    <r>
      <rPr>
        <b/>
        <sz val="10"/>
        <color theme="0"/>
        <rFont val="Montserrat"/>
      </rPr>
      <t xml:space="preserve">EF 2024-25 </t>
    </r>
    <r>
      <rPr>
        <sz val="10"/>
        <color theme="0"/>
        <rFont val="Montserrat"/>
      </rPr>
      <t xml:space="preserve">
</t>
    </r>
    <r>
      <rPr>
        <b/>
        <sz val="10"/>
        <color theme="0"/>
        <rFont val="Montserrat"/>
      </rPr>
      <t>Total de gastos reais</t>
    </r>
  </si>
  <si>
    <r>
      <rPr>
        <b/>
        <sz val="10"/>
        <color theme="0"/>
        <rFont val="Montserrat"/>
      </rPr>
      <t xml:space="preserve">EF 2024-25 </t>
    </r>
    <r>
      <rPr>
        <sz val="10"/>
        <color theme="0"/>
        <rFont val="Montserrat"/>
      </rPr>
      <t xml:space="preserve">
</t>
    </r>
    <r>
      <rPr>
        <b/>
        <sz val="10"/>
        <color theme="0"/>
        <rFont val="Montserrat"/>
      </rPr>
      <t>Verba vs gasto real</t>
    </r>
  </si>
  <si>
    <r>
      <rPr>
        <b/>
        <sz val="10"/>
        <color theme="0"/>
        <rFont val="Montserrat"/>
      </rPr>
      <t>Previsão</t>
    </r>
  </si>
  <si>
    <r>
      <rPr>
        <b/>
        <sz val="10"/>
        <color theme="0"/>
        <rFont val="Montserrat"/>
      </rPr>
      <t>Real</t>
    </r>
  </si>
  <si>
    <r>
      <rPr>
        <sz val="10"/>
        <rFont val="Montserrat"/>
      </rPr>
      <t>Custos com pessoal</t>
    </r>
  </si>
  <si>
    <r>
      <rPr>
        <sz val="10"/>
        <rFont val="Montserrat"/>
      </rPr>
      <t>Custos de consultoria</t>
    </r>
  </si>
  <si>
    <r>
      <rPr>
        <sz val="10"/>
        <rFont val="Montserrat"/>
      </rPr>
      <t>Custos de despesas gerais</t>
    </r>
  </si>
  <si>
    <r>
      <rPr>
        <sz val="10"/>
        <rFont val="Montserrat"/>
      </rPr>
      <t>Deslocamento e subsistência</t>
    </r>
  </si>
  <si>
    <r>
      <rPr>
        <sz val="10"/>
        <rFont val="Montserrat"/>
      </rPr>
      <t>Custos operacionais</t>
    </r>
  </si>
  <si>
    <r>
      <rPr>
        <sz val="10"/>
        <rFont val="Montserrat"/>
      </rPr>
      <t>Equipamento de capital</t>
    </r>
  </si>
  <si>
    <r>
      <rPr>
        <sz val="10"/>
        <rFont val="Montserrat"/>
      </rPr>
      <t>Outros custos</t>
    </r>
  </si>
  <si>
    <r>
      <rPr>
        <b/>
        <sz val="10"/>
        <rFont val="Montserrat"/>
      </rPr>
      <t>Total</t>
    </r>
  </si>
  <si>
    <r>
      <rPr>
        <sz val="10"/>
        <color theme="1"/>
        <rFont val="Montserrat"/>
      </rPr>
      <t>Despesas previstas/realizadas</t>
    </r>
  </si>
  <si>
    <r>
      <rPr>
        <sz val="10"/>
        <rFont val="Montserrat"/>
      </rPr>
      <t>Excesso/subutilização do valor total da solicitação de recursos</t>
    </r>
  </si>
  <si>
    <r>
      <rPr>
        <b/>
        <sz val="10"/>
        <color theme="0"/>
        <rFont val="Montserrat"/>
      </rPr>
      <t>Valor da Solicitações de recursos</t>
    </r>
  </si>
  <si>
    <r>
      <rPr>
        <b/>
        <sz val="10"/>
        <color theme="0"/>
        <rFont val="Montserrat"/>
      </rPr>
      <t>Solicitação de recursos do T1:</t>
    </r>
  </si>
  <si>
    <r>
      <rPr>
        <b/>
        <sz val="10"/>
        <color theme="0"/>
        <rFont val="Montserrat"/>
      </rPr>
      <t>Solicitação de recursos do T2:</t>
    </r>
  </si>
  <si>
    <r>
      <rPr>
        <b/>
        <sz val="10"/>
        <color theme="0"/>
        <rFont val="Montserrat"/>
      </rPr>
      <t>Solicitação de recursos do T3:</t>
    </r>
  </si>
  <si>
    <r>
      <rPr>
        <b/>
        <sz val="10"/>
        <color theme="0"/>
        <rFont val="Montserrat"/>
      </rPr>
      <t>Solicitação de recursos do T4:</t>
    </r>
  </si>
  <si>
    <r>
      <rPr>
        <b/>
        <sz val="10"/>
        <color theme="0"/>
        <rFont val="Montserrat"/>
      </rPr>
      <t>Solicitação total de recursos:</t>
    </r>
  </si>
  <si>
    <r>
      <rPr>
        <sz val="8"/>
        <color theme="1"/>
        <rFont val="Montserrat"/>
      </rPr>
      <t>Solicitação total de recursos = adiantamento de recursos para T1</t>
    </r>
  </si>
  <si>
    <r>
      <rPr>
        <sz val="8"/>
        <color theme="1"/>
        <rFont val="Montserrat"/>
      </rPr>
      <t>Solicitação total de recursos = adiantamento de recursos para T2 menos saldo T1</t>
    </r>
  </si>
  <si>
    <r>
      <rPr>
        <sz val="8"/>
        <color theme="1"/>
        <rFont val="Montserrat"/>
      </rPr>
      <t>Solicitação total de recursos = adiantamento de recursos para T3 menos saldo T2</t>
    </r>
  </si>
  <si>
    <r>
      <rPr>
        <sz val="8"/>
        <color theme="1"/>
        <rFont val="Montserrat"/>
      </rPr>
      <t>Solicitação total de recursos = Solicitação de recursos de ajuste T4 e qualquer saldo +/-</t>
    </r>
  </si>
  <si>
    <r>
      <rPr>
        <b/>
        <sz val="10"/>
        <color theme="1"/>
        <rFont val="Montserrat"/>
      </rPr>
      <t>Detalhe quaisquer notas sobre custos significativos, variações de previsões ou valores reais em qualquer trimestre abaixo:</t>
    </r>
  </si>
  <si>
    <r>
      <rPr>
        <b/>
        <sz val="10"/>
        <color theme="0"/>
        <rFont val="Montserrat"/>
      </rPr>
      <t>Trimestre</t>
    </r>
  </si>
  <si>
    <r>
      <rPr>
        <b/>
        <sz val="10"/>
        <color theme="0"/>
        <rFont val="Montserrat"/>
      </rPr>
      <t>Comentários</t>
    </r>
  </si>
  <si>
    <r>
      <rPr>
        <b/>
        <sz val="10"/>
        <color theme="0"/>
        <rFont val="Montserrat"/>
      </rPr>
      <t>Data de início do projeto:</t>
    </r>
  </si>
  <si>
    <r>
      <rPr>
        <b/>
        <sz val="10"/>
        <color theme="0"/>
        <rFont val="Montserrat"/>
      </rPr>
      <t>Data de término do projeto:</t>
    </r>
  </si>
  <si>
    <r>
      <rPr>
        <b/>
        <sz val="10"/>
        <color theme="0"/>
        <rFont val="Montserrat"/>
      </rPr>
      <t>Previsão</t>
    </r>
  </si>
  <si>
    <r>
      <rPr>
        <b/>
        <sz val="10"/>
        <color theme="0"/>
        <rFont val="Montserrat"/>
      </rPr>
      <t>Real</t>
    </r>
  </si>
  <si>
    <r>
      <rPr>
        <b/>
        <sz val="10"/>
        <color theme="0"/>
        <rFont val="Montserrat"/>
      </rPr>
      <t>Previsão</t>
    </r>
  </si>
  <si>
    <r>
      <rPr>
        <b/>
        <sz val="10"/>
        <color theme="0"/>
        <rFont val="Montserrat"/>
      </rPr>
      <t>Real</t>
    </r>
  </si>
  <si>
    <r>
      <rPr>
        <b/>
        <sz val="10"/>
        <color theme="0"/>
        <rFont val="Montserrat"/>
      </rPr>
      <t>Previsão</t>
    </r>
  </si>
  <si>
    <r>
      <rPr>
        <b/>
        <sz val="10"/>
        <color theme="0"/>
        <rFont val="Montserrat"/>
      </rPr>
      <t>Real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</si>
</sst>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_-&quot;£&quot;* #,##0.00_-;\-&quot;£&quot;* #,##0.00_-;_-&quot;£&quot;* &quot;-&quot;_-;_-@_-"/>
    <numFmt numFmtId="165" formatCode="&quot;£&quot;#,##0.00"/>
  </numFmts>
  <fonts count="15" x14ac:knownFonts="1">
    <font>
      <sz val="10"/>
      <color theme="1"/>
      <name val="Arial"/>
      <family val="2"/>
    </font>
    <font>
      <sz val="10"/>
      <name val="Arial"/>
      <family val="2"/>
    </font>
    <font>
      <sz val="10"/>
      <name val="Arial"/>
      <family val="2"/>
    </font>
    <font>
      <sz val="10"/>
      <color theme="1"/>
      <name val="Arial"/>
      <family val="2"/>
    </font>
    <font>
      <b/>
      <sz val="10"/>
      <color theme="1"/>
      <name val="Montserrat"/>
    </font>
    <font>
      <sz val="10"/>
      <color theme="1"/>
      <name val="Montserrat"/>
    </font>
    <font>
      <b/>
      <sz val="10"/>
      <color theme="0"/>
      <name val="Montserrat"/>
    </font>
    <font>
      <sz val="10"/>
      <name val="Montserrat"/>
    </font>
    <font>
      <b/>
      <sz val="10"/>
      <name val="Montserrat"/>
    </font>
    <font>
      <b/>
      <sz val="16"/>
      <color theme="0"/>
      <name val="Montserrat"/>
    </font>
    <font>
      <b/>
      <sz val="10"/>
      <color rgb="FFFF0000"/>
      <name val="Montserrat"/>
    </font>
    <font>
      <sz val="9"/>
      <color theme="1"/>
      <name val="Montserrat"/>
    </font>
    <font>
      <sz val="8"/>
      <color theme="1"/>
      <name val="Montserrat"/>
    </font>
    <font>
      <b/>
      <sz val="11"/>
      <color theme="1"/>
      <name val="Montserrat"/>
    </font>
    <font>
      <sz val="10"/>
      <color theme="0"/>
      <name val="Montserrat"/>
    </font>
  </fonts>
  <fills count="10">
    <fill>
      <patternFill patternType="none"/>
    </fill>
    <fill>
      <patternFill patternType="gray125"/>
    </fill>
    <fill>
      <patternFill patternType="solid">
        <fgColor theme="0" tint="-0.14999847407452621"/>
        <bgColor indexed="64"/>
      </patternFill>
    </fill>
    <fill>
      <patternFill patternType="solid">
        <fgColor theme="8" tint="0.59999389629810485"/>
        <bgColor indexed="64"/>
      </patternFill>
    </fill>
    <fill>
      <patternFill patternType="solid">
        <fgColor theme="1" tint="0.499984740745262"/>
        <bgColor indexed="64"/>
      </patternFill>
    </fill>
    <fill>
      <patternFill patternType="solid">
        <fgColor rgb="FF10768D"/>
        <bgColor indexed="64"/>
      </patternFill>
    </fill>
    <fill>
      <patternFill patternType="solid">
        <fgColor theme="0"/>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theme="0" tint="-0.49998474074526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top style="thin">
        <color indexed="64"/>
      </top>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s>
  <cellStyleXfs count="5">
    <xf numFmtId="0" fontId="0" fillId="0" borderId="0"/>
    <xf numFmtId="43" fontId="3" fillId="0" borderId="0" applyFont="0" applyFill="0" applyBorder="0" applyAlignment="0" applyProtection="0"/>
    <xf numFmtId="44" fontId="3" fillId="0" borderId="0" applyFont="0" applyFill="0" applyBorder="0" applyAlignment="0" applyProtection="0"/>
    <xf numFmtId="0" fontId="1" fillId="0" borderId="0"/>
    <xf numFmtId="0" fontId="2" fillId="0" borderId="0"/>
  </cellStyleXfs>
  <cellXfs count="123">
    <xf numFmtId="0" fontId="0" fillId="0" borderId="0" xfId="0"/>
    <xf numFmtId="0" fontId="9" fillId="5" borderId="3" xfId="0" applyFont="1" applyFill="1" applyBorder="1" applyAlignment="1">
      <alignment vertical="top"/>
    </xf>
    <xf numFmtId="0" fontId="5" fillId="6" borderId="0" xfId="0" applyFont="1" applyFill="1" applyAlignment="1">
      <alignment vertical="top"/>
    </xf>
    <xf numFmtId="0" fontId="5" fillId="6" borderId="4" xfId="0" applyFont="1" applyFill="1" applyBorder="1" applyAlignment="1">
      <alignment vertical="top" wrapText="1"/>
    </xf>
    <xf numFmtId="0" fontId="5" fillId="6" borderId="4" xfId="0" applyFont="1" applyFill="1" applyBorder="1" applyAlignment="1">
      <alignment vertical="top"/>
    </xf>
    <xf numFmtId="0" fontId="4" fillId="6" borderId="4" xfId="0" applyFont="1" applyFill="1" applyBorder="1" applyAlignment="1">
      <alignment vertical="top"/>
    </xf>
    <xf numFmtId="0" fontId="5" fillId="7" borderId="1" xfId="0" applyFont="1" applyFill="1" applyBorder="1" applyProtection="1">
      <protection locked="0"/>
    </xf>
    <xf numFmtId="164" fontId="5" fillId="7" borderId="7" xfId="1" applyNumberFormat="1" applyFont="1" applyFill="1" applyBorder="1" applyProtection="1">
      <protection locked="0"/>
    </xf>
    <xf numFmtId="164" fontId="5" fillId="7" borderId="1" xfId="1" applyNumberFormat="1" applyFont="1" applyFill="1" applyBorder="1" applyProtection="1">
      <protection locked="0"/>
    </xf>
    <xf numFmtId="0" fontId="5" fillId="6" borderId="4" xfId="0" applyFont="1" applyFill="1" applyBorder="1" applyAlignment="1">
      <alignment wrapText="1"/>
    </xf>
    <xf numFmtId="0" fontId="10" fillId="6" borderId="0" xfId="0" applyFont="1" applyFill="1" applyAlignment="1">
      <alignment vertical="top"/>
    </xf>
    <xf numFmtId="0" fontId="10" fillId="6" borderId="5" xfId="0" applyFont="1" applyFill="1" applyBorder="1" applyAlignment="1">
      <alignment vertical="top"/>
    </xf>
    <xf numFmtId="0" fontId="13" fillId="6" borderId="4" xfId="0" applyFont="1" applyFill="1" applyBorder="1" applyAlignment="1">
      <alignment vertical="top"/>
    </xf>
    <xf numFmtId="164" fontId="5" fillId="3" borderId="1" xfId="1" applyNumberFormat="1" applyFont="1" applyFill="1" applyBorder="1" applyProtection="1">
      <protection locked="0"/>
    </xf>
    <xf numFmtId="0" fontId="5" fillId="2" borderId="1" xfId="0" applyFont="1" applyFill="1" applyBorder="1" applyAlignment="1">
      <alignment vertical="top"/>
    </xf>
    <xf numFmtId="0" fontId="5" fillId="6" borderId="1" xfId="0" applyFont="1" applyFill="1" applyBorder="1" applyAlignment="1">
      <alignment vertical="top"/>
    </xf>
    <xf numFmtId="0" fontId="6" fillId="5" borderId="1" xfId="0" applyFont="1" applyFill="1" applyBorder="1" applyAlignment="1">
      <alignment vertical="top" wrapText="1"/>
    </xf>
    <xf numFmtId="0" fontId="6" fillId="5" borderId="1" xfId="0" applyFont="1" applyFill="1" applyBorder="1" applyAlignment="1">
      <alignment vertical="top"/>
    </xf>
    <xf numFmtId="0" fontId="5" fillId="6" borderId="13" xfId="0" applyFont="1" applyFill="1" applyBorder="1" applyAlignment="1">
      <alignment vertical="top"/>
    </xf>
    <xf numFmtId="0" fontId="5" fillId="2" borderId="6" xfId="0" applyFont="1" applyFill="1" applyBorder="1" applyAlignment="1">
      <alignment horizontal="left" vertical="top"/>
    </xf>
    <xf numFmtId="0" fontId="5" fillId="2" borderId="7" xfId="0" applyFont="1" applyFill="1" applyBorder="1" applyAlignment="1">
      <alignment horizontal="left" vertical="top"/>
    </xf>
    <xf numFmtId="14" fontId="5" fillId="6" borderId="0" xfId="0" applyNumberFormat="1" applyFont="1" applyFill="1" applyAlignment="1">
      <alignment vertical="top"/>
    </xf>
    <xf numFmtId="0" fontId="4" fillId="6" borderId="0" xfId="0" applyFont="1" applyFill="1" applyAlignment="1">
      <alignment horizontal="left" wrapText="1"/>
    </xf>
    <xf numFmtId="0" fontId="6" fillId="5" borderId="15" xfId="0" applyFont="1" applyFill="1" applyBorder="1" applyAlignment="1">
      <alignment vertical="top" wrapText="1"/>
    </xf>
    <xf numFmtId="14" fontId="5" fillId="6" borderId="13" xfId="0" applyNumberFormat="1" applyFont="1" applyFill="1" applyBorder="1" applyAlignment="1">
      <alignment vertical="top"/>
    </xf>
    <xf numFmtId="0" fontId="5" fillId="2" borderId="1" xfId="0" applyFont="1" applyFill="1" applyBorder="1" applyAlignment="1">
      <alignment vertical="top" wrapText="1"/>
    </xf>
    <xf numFmtId="165" fontId="5" fillId="2" borderId="1" xfId="0" applyNumberFormat="1" applyFont="1" applyFill="1" applyBorder="1" applyAlignment="1">
      <alignment vertical="top"/>
    </xf>
    <xf numFmtId="0" fontId="5" fillId="0" borderId="0" xfId="0" applyFont="1" applyAlignment="1">
      <alignment horizontal="center" vertical="top"/>
    </xf>
    <xf numFmtId="0" fontId="6" fillId="6" borderId="0" xfId="0" applyFont="1" applyFill="1" applyAlignment="1">
      <alignment vertical="top"/>
    </xf>
    <xf numFmtId="0" fontId="5" fillId="6" borderId="0" xfId="0" applyFont="1" applyFill="1" applyAlignment="1">
      <alignment horizontal="center" vertical="top"/>
    </xf>
    <xf numFmtId="165" fontId="5" fillId="6" borderId="17" xfId="0" applyNumberFormat="1" applyFont="1" applyFill="1" applyBorder="1" applyAlignment="1">
      <alignment vertical="top"/>
    </xf>
    <xf numFmtId="0" fontId="4" fillId="6" borderId="0" xfId="0" applyFont="1" applyFill="1" applyAlignment="1">
      <alignment horizontal="left" vertical="top" wrapText="1"/>
    </xf>
    <xf numFmtId="0" fontId="6" fillId="5" borderId="6" xfId="0" applyFont="1" applyFill="1" applyBorder="1" applyAlignment="1">
      <alignment vertical="top" wrapText="1"/>
    </xf>
    <xf numFmtId="0" fontId="6" fillId="5" borderId="6" xfId="0" applyFont="1" applyFill="1" applyBorder="1" applyAlignment="1">
      <alignment vertical="top"/>
    </xf>
    <xf numFmtId="0" fontId="6" fillId="5" borderId="7" xfId="0" applyFont="1" applyFill="1" applyBorder="1" applyAlignment="1">
      <alignment horizontal="left" vertical="center" wrapText="1"/>
    </xf>
    <xf numFmtId="0" fontId="5" fillId="7" borderId="1" xfId="0" applyFont="1" applyFill="1" applyBorder="1" applyAlignment="1" applyProtection="1">
      <alignment vertical="top"/>
      <protection locked="0"/>
    </xf>
    <xf numFmtId="14" fontId="5" fillId="7" borderId="1" xfId="0" applyNumberFormat="1" applyFont="1" applyFill="1" applyBorder="1" applyAlignment="1" applyProtection="1">
      <alignment vertical="top"/>
      <protection locked="0"/>
    </xf>
    <xf numFmtId="14" fontId="5" fillId="7" borderId="16" xfId="0" applyNumberFormat="1" applyFont="1" applyFill="1" applyBorder="1" applyAlignment="1" applyProtection="1">
      <alignment vertical="top"/>
      <protection locked="0"/>
    </xf>
    <xf numFmtId="0" fontId="5" fillId="7" borderId="15" xfId="0" applyFont="1" applyFill="1" applyBorder="1" applyAlignment="1" applyProtection="1">
      <alignment vertical="top"/>
      <protection locked="0"/>
    </xf>
    <xf numFmtId="165" fontId="5" fillId="7" borderId="1" xfId="0" applyNumberFormat="1" applyFont="1" applyFill="1" applyBorder="1" applyAlignment="1" applyProtection="1">
      <alignment vertical="top"/>
      <protection locked="0"/>
    </xf>
    <xf numFmtId="165" fontId="5" fillId="7" borderId="15" xfId="0" applyNumberFormat="1" applyFont="1" applyFill="1" applyBorder="1" applyAlignment="1" applyProtection="1">
      <alignment vertical="top"/>
      <protection locked="0"/>
    </xf>
    <xf numFmtId="0" fontId="5" fillId="7" borderId="16" xfId="0" applyFont="1" applyFill="1" applyBorder="1" applyAlignment="1" applyProtection="1">
      <alignment vertical="top"/>
      <protection locked="0"/>
    </xf>
    <xf numFmtId="0" fontId="7" fillId="7" borderId="7" xfId="0" applyFont="1" applyFill="1" applyBorder="1" applyAlignment="1" applyProtection="1">
      <alignment horizontal="left" vertical="center" wrapText="1"/>
      <protection locked="0"/>
    </xf>
    <xf numFmtId="0" fontId="5" fillId="6" borderId="0" xfId="0" applyFont="1" applyFill="1"/>
    <xf numFmtId="0" fontId="6" fillId="5" borderId="1" xfId="0" applyFont="1" applyFill="1" applyBorder="1" applyAlignment="1">
      <alignment horizontal="left"/>
    </xf>
    <xf numFmtId="0" fontId="6" fillId="5" borderId="1" xfId="0" applyFont="1" applyFill="1" applyBorder="1" applyAlignment="1">
      <alignment horizontal="center" wrapText="1"/>
    </xf>
    <xf numFmtId="0" fontId="6" fillId="5" borderId="7" xfId="0" applyFont="1" applyFill="1" applyBorder="1" applyAlignment="1">
      <alignment horizontal="center" wrapText="1"/>
    </xf>
    <xf numFmtId="0" fontId="6" fillId="6" borderId="15" xfId="0" applyFont="1" applyFill="1" applyBorder="1" applyAlignment="1">
      <alignment horizontal="center" wrapText="1"/>
    </xf>
    <xf numFmtId="0" fontId="6" fillId="6" borderId="0" xfId="0" applyFont="1" applyFill="1" applyAlignment="1">
      <alignment horizontal="center" wrapText="1"/>
    </xf>
    <xf numFmtId="0" fontId="5" fillId="6" borderId="0" xfId="0" applyFont="1" applyFill="1" applyAlignment="1">
      <alignment wrapText="1"/>
    </xf>
    <xf numFmtId="0" fontId="7" fillId="2" borderId="1" xfId="3" applyFont="1" applyFill="1" applyBorder="1"/>
    <xf numFmtId="44" fontId="5" fillId="2" borderId="1" xfId="1" applyNumberFormat="1" applyFont="1" applyFill="1" applyBorder="1" applyProtection="1"/>
    <xf numFmtId="44" fontId="5" fillId="6" borderId="0" xfId="1" applyNumberFormat="1" applyFont="1" applyFill="1" applyBorder="1" applyProtection="1"/>
    <xf numFmtId="44" fontId="5" fillId="2" borderId="1" xfId="2" applyFont="1" applyFill="1" applyBorder="1" applyProtection="1"/>
    <xf numFmtId="0" fontId="8" fillId="2" borderId="10" xfId="3" applyFont="1" applyFill="1" applyBorder="1"/>
    <xf numFmtId="44" fontId="8" fillId="2" borderId="10" xfId="2" applyFont="1" applyFill="1" applyBorder="1" applyProtection="1"/>
    <xf numFmtId="44" fontId="4" fillId="2" borderId="10" xfId="2" applyFont="1" applyFill="1" applyBorder="1" applyProtection="1"/>
    <xf numFmtId="44" fontId="4" fillId="2" borderId="10" xfId="1" applyNumberFormat="1" applyFont="1" applyFill="1" applyBorder="1" applyProtection="1"/>
    <xf numFmtId="44" fontId="4" fillId="6" borderId="18" xfId="2" applyFont="1" applyFill="1" applyBorder="1" applyProtection="1"/>
    <xf numFmtId="0" fontId="5" fillId="6" borderId="0" xfId="0" applyFont="1" applyFill="1" applyAlignment="1">
      <alignment vertical="top" wrapText="1"/>
    </xf>
    <xf numFmtId="0" fontId="4" fillId="6" borderId="0" xfId="0" applyFont="1" applyFill="1"/>
    <xf numFmtId="44" fontId="5" fillId="2" borderId="1" xfId="2" applyFont="1" applyFill="1" applyBorder="1" applyAlignment="1" applyProtection="1">
      <alignment horizontal="right" vertical="top"/>
    </xf>
    <xf numFmtId="44" fontId="7" fillId="4" borderId="1" xfId="2" applyFont="1" applyFill="1" applyBorder="1" applyAlignment="1" applyProtection="1">
      <alignment horizontal="right"/>
    </xf>
    <xf numFmtId="44" fontId="5" fillId="2" borderId="1" xfId="2" applyFont="1" applyFill="1" applyBorder="1" applyAlignment="1" applyProtection="1">
      <alignment horizontal="right"/>
    </xf>
    <xf numFmtId="44" fontId="5" fillId="9" borderId="1" xfId="2" applyFont="1" applyFill="1" applyBorder="1" applyAlignment="1" applyProtection="1">
      <alignment horizontal="right"/>
    </xf>
    <xf numFmtId="0" fontId="6" fillId="5" borderId="11" xfId="0" applyFont="1" applyFill="1" applyBorder="1" applyAlignment="1">
      <alignment horizontal="right" vertical="center" wrapText="1"/>
    </xf>
    <xf numFmtId="44" fontId="6" fillId="5" borderId="11" xfId="2" applyFont="1" applyFill="1" applyBorder="1" applyAlignment="1" applyProtection="1">
      <alignment horizontal="left" vertical="center"/>
    </xf>
    <xf numFmtId="0" fontId="5" fillId="5" borderId="11" xfId="0" applyFont="1" applyFill="1" applyBorder="1" applyAlignment="1">
      <alignment vertical="center" wrapText="1"/>
    </xf>
    <xf numFmtId="43" fontId="6" fillId="5" borderId="11" xfId="0" applyNumberFormat="1" applyFont="1" applyFill="1" applyBorder="1" applyAlignment="1">
      <alignment horizontal="right" vertical="center"/>
    </xf>
    <xf numFmtId="0" fontId="11" fillId="6" borderId="0" xfId="0" applyFont="1" applyFill="1" applyAlignment="1">
      <alignment vertical="top" wrapText="1"/>
    </xf>
    <xf numFmtId="0" fontId="12" fillId="6" borderId="0" xfId="0" applyFont="1" applyFill="1" applyAlignment="1">
      <alignment vertical="top" wrapText="1"/>
    </xf>
    <xf numFmtId="0" fontId="6" fillId="5" borderId="0" xfId="0" applyFont="1" applyFill="1"/>
    <xf numFmtId="0" fontId="6" fillId="5" borderId="0" xfId="0" applyFont="1" applyFill="1" applyAlignment="1">
      <alignment horizontal="left" vertical="top"/>
    </xf>
    <xf numFmtId="164" fontId="7" fillId="7" borderId="1" xfId="3" applyNumberFormat="1" applyFont="1" applyFill="1" applyBorder="1" applyAlignment="1" applyProtection="1">
      <alignment horizontal="center"/>
      <protection locked="0"/>
    </xf>
    <xf numFmtId="49" fontId="5" fillId="3" borderId="1" xfId="1" applyNumberFormat="1" applyFont="1" applyFill="1" applyBorder="1" applyProtection="1">
      <protection locked="0"/>
    </xf>
    <xf numFmtId="0" fontId="5" fillId="7" borderId="6" xfId="0" applyFont="1" applyFill="1" applyBorder="1" applyAlignment="1" applyProtection="1">
      <alignment vertical="top"/>
      <protection locked="0"/>
    </xf>
    <xf numFmtId="0" fontId="5" fillId="7" borderId="7" xfId="0" applyFont="1" applyFill="1" applyBorder="1" applyAlignment="1" applyProtection="1">
      <alignment vertical="top"/>
      <protection locked="0"/>
    </xf>
    <xf numFmtId="0" fontId="5" fillId="0" borderId="6" xfId="0" applyFont="1" applyBorder="1" applyAlignment="1">
      <alignment horizontal="left" wrapText="1"/>
    </xf>
    <xf numFmtId="0" fontId="5" fillId="0" borderId="14" xfId="0" applyFont="1" applyBorder="1" applyAlignment="1">
      <alignment horizontal="left" wrapText="1"/>
    </xf>
    <xf numFmtId="0" fontId="5" fillId="0" borderId="7" xfId="0" applyFont="1" applyBorder="1" applyAlignment="1">
      <alignment horizontal="left" wrapText="1"/>
    </xf>
    <xf numFmtId="0" fontId="4" fillId="8" borderId="1" xfId="0" applyFont="1" applyFill="1" applyBorder="1" applyAlignment="1">
      <alignment horizontal="center" vertical="top"/>
    </xf>
    <xf numFmtId="0" fontId="5" fillId="2" borderId="6" xfId="0" applyFont="1" applyFill="1" applyBorder="1" applyAlignment="1">
      <alignment horizontal="left" vertical="top"/>
    </xf>
    <xf numFmtId="0" fontId="5" fillId="2" borderId="7" xfId="0" applyFont="1" applyFill="1" applyBorder="1" applyAlignment="1">
      <alignment horizontal="left" vertical="top"/>
    </xf>
    <xf numFmtId="0" fontId="9" fillId="5" borderId="8" xfId="0" applyFont="1" applyFill="1" applyBorder="1" applyAlignment="1">
      <alignment horizontal="left" vertical="top"/>
    </xf>
    <xf numFmtId="0" fontId="9" fillId="5" borderId="12" xfId="0" applyFont="1" applyFill="1" applyBorder="1" applyAlignment="1">
      <alignment horizontal="left" vertical="top"/>
    </xf>
    <xf numFmtId="0" fontId="9" fillId="5" borderId="9" xfId="0" applyFont="1" applyFill="1" applyBorder="1" applyAlignment="1">
      <alignment horizontal="left" vertical="top"/>
    </xf>
    <xf numFmtId="0" fontId="5" fillId="6" borderId="2" xfId="0" applyFont="1" applyFill="1" applyBorder="1" applyAlignment="1">
      <alignment horizontal="left" vertical="top" wrapText="1"/>
    </xf>
    <xf numFmtId="0" fontId="5" fillId="6" borderId="0" xfId="0" applyFont="1" applyFill="1" applyAlignment="1">
      <alignment horizontal="left" vertical="top" wrapText="1"/>
    </xf>
    <xf numFmtId="0" fontId="5" fillId="6" borderId="13" xfId="0" applyFont="1" applyFill="1" applyBorder="1" applyAlignment="1">
      <alignment horizontal="left" vertical="top" wrapText="1"/>
    </xf>
    <xf numFmtId="0" fontId="5" fillId="7" borderId="1" xfId="0" applyFont="1" applyFill="1" applyBorder="1" applyAlignment="1" applyProtection="1">
      <alignment horizontal="center" vertical="top"/>
      <protection locked="0"/>
    </xf>
    <xf numFmtId="0" fontId="5" fillId="6" borderId="1" xfId="0" applyFont="1" applyFill="1" applyBorder="1" applyAlignment="1">
      <alignment horizontal="center" vertical="top"/>
    </xf>
    <xf numFmtId="0" fontId="12" fillId="6" borderId="2" xfId="0" applyFont="1" applyFill="1" applyBorder="1" applyAlignment="1">
      <alignment horizontal="left" vertical="top" wrapText="1"/>
    </xf>
    <xf numFmtId="0" fontId="12" fillId="6" borderId="0" xfId="0" applyFont="1" applyFill="1" applyAlignment="1">
      <alignment horizontal="left" vertical="top" wrapText="1"/>
    </xf>
    <xf numFmtId="0" fontId="12" fillId="6" borderId="13" xfId="0" applyFont="1" applyFill="1" applyBorder="1" applyAlignment="1">
      <alignment horizontal="left" vertical="top" wrapText="1"/>
    </xf>
    <xf numFmtId="165" fontId="5" fillId="7" borderId="1" xfId="0" applyNumberFormat="1" applyFont="1" applyFill="1" applyBorder="1" applyAlignment="1" applyProtection="1">
      <alignment horizontal="center" vertical="top"/>
      <protection locked="0"/>
    </xf>
    <xf numFmtId="0" fontId="13" fillId="6" borderId="2" xfId="0" applyFont="1" applyFill="1" applyBorder="1" applyAlignment="1">
      <alignment horizontal="left" wrapText="1"/>
    </xf>
    <xf numFmtId="0" fontId="13" fillId="6" borderId="0" xfId="0" applyFont="1" applyFill="1" applyAlignment="1">
      <alignment horizontal="left" wrapText="1"/>
    </xf>
    <xf numFmtId="0" fontId="8" fillId="0" borderId="6" xfId="0" applyFont="1" applyBorder="1" applyAlignment="1">
      <alignment horizontal="left" vertical="center" wrapText="1"/>
    </xf>
    <xf numFmtId="0" fontId="8" fillId="0" borderId="14" xfId="0" applyFont="1" applyBorder="1" applyAlignment="1">
      <alignment horizontal="left" vertical="center" wrapText="1"/>
    </xf>
    <xf numFmtId="0" fontId="8" fillId="0" borderId="7" xfId="0" applyFont="1" applyBorder="1" applyAlignment="1">
      <alignment horizontal="left" vertical="center" wrapText="1"/>
    </xf>
    <xf numFmtId="0" fontId="6" fillId="5" borderId="6" xfId="0" applyFont="1" applyFill="1" applyBorder="1" applyAlignment="1">
      <alignment horizontal="left" vertical="top"/>
    </xf>
    <xf numFmtId="0" fontId="6" fillId="5" borderId="14" xfId="0" applyFont="1" applyFill="1" applyBorder="1" applyAlignment="1">
      <alignment horizontal="left" vertical="top"/>
    </xf>
    <xf numFmtId="0" fontId="6" fillId="5" borderId="7" xfId="0" applyFont="1" applyFill="1" applyBorder="1" applyAlignment="1">
      <alignment horizontal="left" vertical="top"/>
    </xf>
    <xf numFmtId="0" fontId="8" fillId="6" borderId="0" xfId="0" applyFont="1" applyFill="1" applyAlignment="1">
      <alignment horizontal="left" wrapText="1"/>
    </xf>
    <xf numFmtId="0" fontId="7" fillId="0" borderId="6" xfId="0" applyFont="1" applyBorder="1" applyAlignment="1">
      <alignment horizontal="left" vertical="center" wrapText="1"/>
    </xf>
    <xf numFmtId="0" fontId="7" fillId="0" borderId="14" xfId="0" applyFont="1" applyBorder="1" applyAlignment="1">
      <alignment horizontal="left" vertical="center" wrapText="1"/>
    </xf>
    <xf numFmtId="0" fontId="7" fillId="0" borderId="7" xfId="0" applyFont="1" applyBorder="1" applyAlignment="1">
      <alignment horizontal="left" vertical="center" wrapText="1"/>
    </xf>
    <xf numFmtId="0" fontId="5" fillId="6" borderId="2" xfId="0" applyFont="1" applyFill="1" applyBorder="1" applyAlignment="1">
      <alignment horizontal="left" vertical="top"/>
    </xf>
    <xf numFmtId="0" fontId="5" fillId="6" borderId="0" xfId="0" applyFont="1" applyFill="1" applyAlignment="1">
      <alignment horizontal="left" vertical="top"/>
    </xf>
    <xf numFmtId="49" fontId="6" fillId="5" borderId="1" xfId="2" applyNumberFormat="1" applyFont="1" applyFill="1" applyBorder="1" applyAlignment="1" applyProtection="1">
      <alignment horizontal="left" vertical="top"/>
    </xf>
    <xf numFmtId="49" fontId="6" fillId="5" borderId="1" xfId="0" applyNumberFormat="1" applyFont="1" applyFill="1" applyBorder="1" applyAlignment="1">
      <alignment horizontal="left" vertical="top"/>
    </xf>
    <xf numFmtId="0" fontId="5" fillId="6" borderId="13" xfId="0" applyFont="1" applyFill="1" applyBorder="1" applyAlignment="1">
      <alignment horizontal="left" vertical="top"/>
    </xf>
    <xf numFmtId="0" fontId="6" fillId="5" borderId="1" xfId="0" applyFont="1" applyFill="1" applyBorder="1" applyAlignment="1">
      <alignment horizontal="center" wrapText="1"/>
    </xf>
    <xf numFmtId="0" fontId="6" fillId="5" borderId="1" xfId="0" applyFont="1" applyFill="1" applyBorder="1" applyAlignment="1">
      <alignment horizontal="center"/>
    </xf>
    <xf numFmtId="0" fontId="5" fillId="2" borderId="1" xfId="0" applyFont="1" applyFill="1" applyBorder="1" applyAlignment="1">
      <alignment horizontal="left" vertical="top" wrapText="1"/>
    </xf>
    <xf numFmtId="49" fontId="5" fillId="2" borderId="1" xfId="0" applyNumberFormat="1" applyFont="1" applyFill="1" applyBorder="1" applyAlignment="1">
      <alignment horizontal="left"/>
    </xf>
    <xf numFmtId="0" fontId="5" fillId="5" borderId="1" xfId="0" applyFont="1" applyFill="1" applyBorder="1" applyAlignment="1">
      <alignment horizontal="center"/>
    </xf>
    <xf numFmtId="0" fontId="6" fillId="5" borderId="7" xfId="0" applyFont="1" applyFill="1" applyBorder="1" applyAlignment="1">
      <alignment horizontal="center" wrapText="1"/>
    </xf>
    <xf numFmtId="0" fontId="7" fillId="2" borderId="1" xfId="3" applyFont="1" applyFill="1" applyBorder="1" applyAlignment="1">
      <alignment horizontal="left"/>
    </xf>
    <xf numFmtId="0" fontId="6" fillId="5" borderId="11" xfId="3" applyFont="1" applyFill="1" applyBorder="1" applyAlignment="1">
      <alignment horizontal="left" vertical="center"/>
    </xf>
    <xf numFmtId="0" fontId="6" fillId="5" borderId="0" xfId="0" applyFont="1" applyFill="1" applyAlignment="1">
      <alignment horizontal="left" vertical="top"/>
    </xf>
    <xf numFmtId="44" fontId="6" fillId="5" borderId="11" xfId="2" applyFont="1" applyFill="1" applyBorder="1" applyAlignment="1" applyProtection="1">
      <alignment horizontal="right" vertical="center" wrapText="1"/>
    </xf>
    <xf numFmtId="0" fontId="9" fillId="5" borderId="0" xfId="0" applyFont="1" applyFill="1" applyAlignment="1">
      <alignment horizontal="left"/>
    </xf>
  </cellXfs>
  <cellStyles count="5">
    <cellStyle name="Comma" xfId="1" builtinId="3"/>
    <cellStyle name="Currency" xfId="2" builtinId="4"/>
    <cellStyle name="Normal" xfId="0" builtinId="0"/>
    <cellStyle name="Normal 2" xfId="3" xr:uid="{93E696CB-35F8-47E9-8042-4F9D83892F12}"/>
    <cellStyle name="Normal 3" xfId="4" xr:uid="{0E875575-D460-4BC9-B86C-12DC86441BB7}"/>
  </cellStyles>
  <dxfs count="13">
    <dxf>
      <font>
        <color rgb="FF9C0006"/>
      </font>
      <fill>
        <patternFill>
          <bgColor rgb="FFFFC7CE"/>
        </patternFill>
      </fill>
    </dxf>
    <dxf>
      <font>
        <color rgb="FF006100"/>
      </font>
      <fill>
        <patternFill>
          <bgColor rgb="FFC6EFCE"/>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s>
  <tableStyles count="0" defaultTableStyle="TableStyleMedium2" defaultPivotStyle="PivotStyleLight16"/>
  <colors>
    <mruColors>
      <color rgb="FF10768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7883525</xdr:colOff>
      <xdr:row>11</xdr:row>
      <xdr:rowOff>283746</xdr:rowOff>
    </xdr:from>
    <xdr:to>
      <xdr:col>0</xdr:col>
      <xdr:colOff>9521825</xdr:colOff>
      <xdr:row>13</xdr:row>
      <xdr:rowOff>149225</xdr:rowOff>
    </xdr:to>
    <xdr:pic>
      <xdr:nvPicPr>
        <xdr:cNvPr id="3" name="Picture 2">
          <a:extLst>
            <a:ext uri="{FF2B5EF4-FFF2-40B4-BE49-F238E27FC236}">
              <a16:creationId xmlns:a16="http://schemas.microsoft.com/office/drawing/2014/main" id="{D79E6B58-45AA-1D1A-30A5-BF1BB2C60C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3525" y="6093996"/>
          <a:ext cx="2038350" cy="5608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F2BDE-9D6A-45B0-9062-BBE3B6721303}">
  <dimension ref="A1:A15"/>
  <sheetViews>
    <sheetView workbookViewId="0">
      <selection activeCell="A5" sqref="A5"/>
    </sheetView>
  </sheetViews>
  <sheetFormatPr defaultColWidth="8.81640625" defaultRowHeight="15" x14ac:dyDescent="0.25"/>
  <cols>
    <col min="1" max="1" width="142.81640625" style="2" customWidth="1"/>
    <col min="2" max="16384" width="8.81640625" style="2"/>
  </cols>
  <sheetData>
    <row r="1" spans="1:1" ht="24" customHeight="1" x14ac:dyDescent="0.25">
      <c r="A1" s="1" t="s">
        <v>0</v>
      </c>
    </row>
    <row r="2" spans="1:1" ht="60" x14ac:dyDescent="0.4">
      <c r="A2" s="9" t="s">
        <v>1</v>
      </c>
    </row>
    <row r="3" spans="1:1" ht="16.5" x14ac:dyDescent="0.25">
      <c r="A3" s="12" t="s">
        <v>2</v>
      </c>
    </row>
    <row r="4" spans="1:1" ht="30" x14ac:dyDescent="0.25">
      <c r="A4" s="3" t="s">
        <v>3</v>
      </c>
    </row>
    <row r="5" spans="1:1" ht="75" x14ac:dyDescent="0.25">
      <c r="A5" s="3" t="s">
        <v>4</v>
      </c>
    </row>
    <row r="6" spans="1:1" ht="105" x14ac:dyDescent="0.25">
      <c r="A6" s="3" t="s">
        <v>5</v>
      </c>
    </row>
    <row r="7" spans="1:1" ht="75" x14ac:dyDescent="0.25">
      <c r="A7" s="3" t="s">
        <v>6</v>
      </c>
    </row>
    <row r="8" spans="1:1" ht="30" x14ac:dyDescent="0.25">
      <c r="A8" s="3" t="s">
        <v>7</v>
      </c>
    </row>
    <row r="9" spans="1:1" x14ac:dyDescent="0.25">
      <c r="A9" s="3" t="s">
        <v>8</v>
      </c>
    </row>
    <row r="10" spans="1:1" x14ac:dyDescent="0.25">
      <c r="A10" s="4" t="s">
        <v>9</v>
      </c>
    </row>
    <row r="11" spans="1:1" x14ac:dyDescent="0.25">
      <c r="A11" s="5" t="s">
        <v>10</v>
      </c>
    </row>
    <row r="12" spans="1:1" ht="30" x14ac:dyDescent="0.25">
      <c r="A12" s="3" t="s">
        <v>11</v>
      </c>
    </row>
    <row r="13" spans="1:1" ht="25" customHeight="1" x14ac:dyDescent="0.25">
      <c r="A13" s="4"/>
    </row>
    <row r="14" spans="1:1" ht="15.5" thickBot="1" x14ac:dyDescent="0.3">
      <c r="A14" s="11"/>
    </row>
    <row r="15" spans="1:1" x14ac:dyDescent="0.25">
      <c r="A15" s="10"/>
    </row>
  </sheetData>
  <sheetProtection algorithmName="SHA-512" hashValue="nyBPyJcaVtLvvKRzdR4YjwDo9zKH/Gxou9fBjMRJnSNr2lMeZnFKmQjYoRi/WOMvz+6NxJJvOpncQ0WGKPwNdw==" saltValue="TsvKRR4vZ7LUmzK/UrB3Gg==" spinCount="100000" sheet="1" objects="1" scenarios="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E712D6-BA2B-4AAD-AE5C-B257F44C52F9}">
  <dimension ref="A1:I52"/>
  <sheetViews>
    <sheetView tabSelected="1" zoomScale="90" zoomScaleNormal="90" workbookViewId="0">
      <selection activeCell="F8" sqref="F8"/>
    </sheetView>
  </sheetViews>
  <sheetFormatPr defaultColWidth="8.81640625" defaultRowHeight="15" x14ac:dyDescent="0.25"/>
  <cols>
    <col min="1" max="1" width="36.54296875" style="2" customWidth="1"/>
    <col min="2" max="2" width="29.7265625" style="2" customWidth="1"/>
    <col min="3" max="3" width="36.81640625" style="2" customWidth="1"/>
    <col min="4" max="4" width="35.81640625" style="2" customWidth="1"/>
    <col min="5" max="5" width="34.453125" style="2" customWidth="1"/>
    <col min="6" max="6" width="20.7265625" style="2" customWidth="1"/>
    <col min="7" max="7" width="8.81640625" style="2" customWidth="1"/>
    <col min="8" max="8" width="41.453125" style="2" hidden="1" customWidth="1"/>
    <col min="9" max="9" width="8.54296875" style="2" hidden="1" customWidth="1"/>
    <col min="10" max="16384" width="8.81640625" style="2"/>
  </cols>
  <sheetData>
    <row r="1" spans="1:9" ht="26.15" customHeight="1" x14ac:dyDescent="0.25">
      <c r="A1" s="83" t="s">
        <v>12</v>
      </c>
      <c r="B1" s="84"/>
      <c r="C1" s="84"/>
      <c r="D1" s="84"/>
      <c r="E1" s="84"/>
      <c r="F1" s="85"/>
      <c r="H1" s="80" t="s">
        <v>13</v>
      </c>
      <c r="I1" s="80"/>
    </row>
    <row r="2" spans="1:9" ht="36" customHeight="1" x14ac:dyDescent="0.25">
      <c r="A2" s="86" t="s">
        <v>14</v>
      </c>
      <c r="B2" s="87"/>
      <c r="C2" s="87"/>
      <c r="D2" s="87"/>
      <c r="E2" s="87"/>
      <c r="F2" s="88"/>
      <c r="H2" s="14" t="s">
        <v>15</v>
      </c>
      <c r="I2" s="15"/>
    </row>
    <row r="3" spans="1:9" x14ac:dyDescent="0.25">
      <c r="A3" s="16" t="s">
        <v>16</v>
      </c>
      <c r="B3" s="35"/>
      <c r="C3" s="17" t="s">
        <v>17</v>
      </c>
      <c r="D3" s="89"/>
      <c r="E3" s="89"/>
      <c r="F3" s="18"/>
      <c r="H3" s="14" t="s">
        <v>18</v>
      </c>
      <c r="I3" s="15"/>
    </row>
    <row r="4" spans="1:9" x14ac:dyDescent="0.25">
      <c r="A4" s="16" t="s">
        <v>19</v>
      </c>
      <c r="B4" s="35"/>
      <c r="C4" s="17" t="s">
        <v>20</v>
      </c>
      <c r="D4" s="89"/>
      <c r="E4" s="89"/>
      <c r="F4" s="18"/>
      <c r="H4" s="81" t="s">
        <v>21</v>
      </c>
      <c r="I4" s="82"/>
    </row>
    <row r="5" spans="1:9" ht="25.25" customHeight="1" x14ac:dyDescent="0.25">
      <c r="A5" s="16" t="s">
        <v>22</v>
      </c>
      <c r="B5" s="36"/>
      <c r="C5" s="16" t="s">
        <v>23</v>
      </c>
      <c r="D5" s="37"/>
      <c r="E5" s="21"/>
      <c r="F5" s="18"/>
      <c r="H5" s="19"/>
      <c r="I5" s="20"/>
    </row>
    <row r="6" spans="1:9" ht="33" customHeight="1" x14ac:dyDescent="0.45">
      <c r="A6" s="95" t="s">
        <v>24</v>
      </c>
      <c r="B6" s="96"/>
      <c r="C6" s="22"/>
      <c r="D6" s="22"/>
      <c r="E6" s="22"/>
      <c r="F6" s="18"/>
      <c r="H6" s="90"/>
      <c r="I6" s="90"/>
    </row>
    <row r="7" spans="1:9" x14ac:dyDescent="0.25">
      <c r="A7" s="23" t="s">
        <v>25</v>
      </c>
      <c r="B7" s="38"/>
      <c r="D7" s="21"/>
      <c r="E7" s="21"/>
      <c r="F7" s="24"/>
      <c r="H7" s="90"/>
      <c r="I7" s="90"/>
    </row>
    <row r="8" spans="1:9" ht="30" x14ac:dyDescent="0.25">
      <c r="A8" s="16" t="s">
        <v>26</v>
      </c>
      <c r="B8" s="39"/>
      <c r="C8" s="17" t="s">
        <v>27</v>
      </c>
      <c r="D8" s="39"/>
      <c r="F8" s="18"/>
      <c r="H8" s="25" t="s">
        <v>28</v>
      </c>
      <c r="I8" s="15"/>
    </row>
    <row r="9" spans="1:9" ht="30" x14ac:dyDescent="0.25">
      <c r="A9" s="16" t="s">
        <v>29</v>
      </c>
      <c r="B9" s="40"/>
      <c r="C9" s="16" t="s">
        <v>30</v>
      </c>
      <c r="D9" s="26" t="str">
        <f>IF(B7="Q1 - April to June",'Previsão e valores reais 2024-2'!D21,IF(B7="Q2 - July to September",'Previsão e valores reais 2024-2'!F21,IF(B7="Q3 - October to December",'Previsão e valores reais 2024-2'!H21,IF(B7="Q4 - January to March",'Previsão e valores reais 2024-2'!J21,"-"))))</f>
        <v>-</v>
      </c>
      <c r="E9" s="27"/>
      <c r="F9" s="18"/>
      <c r="H9" s="25" t="s">
        <v>31</v>
      </c>
      <c r="I9" s="15"/>
    </row>
    <row r="10" spans="1:9" x14ac:dyDescent="0.25">
      <c r="A10" s="23" t="s">
        <v>32</v>
      </c>
      <c r="B10" s="40"/>
      <c r="C10" s="28"/>
      <c r="D10" s="29"/>
      <c r="E10" s="29"/>
      <c r="F10" s="18"/>
      <c r="H10" s="14" t="s">
        <v>33</v>
      </c>
      <c r="I10" s="15"/>
    </row>
    <row r="11" spans="1:9" ht="30" x14ac:dyDescent="0.25">
      <c r="A11" s="16" t="s">
        <v>34</v>
      </c>
      <c r="B11" s="94"/>
      <c r="C11" s="94"/>
      <c r="D11" s="94"/>
      <c r="E11" s="94"/>
      <c r="F11" s="30"/>
      <c r="H11" s="14" t="s">
        <v>35</v>
      </c>
      <c r="I11" s="15"/>
    </row>
    <row r="12" spans="1:9" ht="25.5" customHeight="1" x14ac:dyDescent="0.45">
      <c r="A12" s="95" t="s">
        <v>36</v>
      </c>
      <c r="B12" s="96"/>
      <c r="C12" s="31"/>
      <c r="D12" s="31"/>
      <c r="E12" s="31"/>
      <c r="F12" s="18"/>
      <c r="H12" s="14" t="s">
        <v>37</v>
      </c>
      <c r="I12" s="15"/>
    </row>
    <row r="13" spans="1:9" ht="23.5" customHeight="1" x14ac:dyDescent="0.25">
      <c r="A13" s="86" t="s">
        <v>38</v>
      </c>
      <c r="B13" s="87"/>
      <c r="C13" s="87"/>
      <c r="D13" s="87"/>
      <c r="E13" s="87"/>
      <c r="F13" s="88"/>
    </row>
    <row r="14" spans="1:9" ht="15" customHeight="1" x14ac:dyDescent="0.25">
      <c r="A14" s="86"/>
      <c r="B14" s="87"/>
      <c r="C14" s="87"/>
      <c r="D14" s="87"/>
      <c r="E14" s="87"/>
      <c r="F14" s="88"/>
    </row>
    <row r="15" spans="1:9" ht="25.5" customHeight="1" x14ac:dyDescent="0.25">
      <c r="A15" s="86"/>
      <c r="B15" s="87"/>
      <c r="C15" s="87"/>
      <c r="D15" s="87"/>
      <c r="E15" s="87"/>
      <c r="F15" s="88"/>
    </row>
    <row r="16" spans="1:9" ht="50.5" customHeight="1" x14ac:dyDescent="0.25">
      <c r="A16" s="16" t="s">
        <v>39</v>
      </c>
      <c r="B16" s="75"/>
      <c r="C16" s="76"/>
      <c r="F16" s="18"/>
    </row>
    <row r="17" spans="1:6" ht="18.649999999999999" customHeight="1" x14ac:dyDescent="0.25">
      <c r="A17" s="17" t="s">
        <v>40</v>
      </c>
      <c r="B17" s="89"/>
      <c r="C17" s="89"/>
      <c r="F17" s="18"/>
    </row>
    <row r="18" spans="1:6" x14ac:dyDescent="0.25">
      <c r="A18" s="91" t="s">
        <v>41</v>
      </c>
      <c r="B18" s="92"/>
      <c r="C18" s="92"/>
      <c r="D18" s="92"/>
      <c r="E18" s="92"/>
      <c r="F18" s="93"/>
    </row>
    <row r="19" spans="1:6" ht="28" customHeight="1" x14ac:dyDescent="0.45">
      <c r="A19" s="95" t="s">
        <v>42</v>
      </c>
      <c r="B19" s="96"/>
      <c r="F19" s="18"/>
    </row>
    <row r="20" spans="1:6" ht="32.5" customHeight="1" x14ac:dyDescent="0.25">
      <c r="A20" s="86" t="s">
        <v>43</v>
      </c>
      <c r="B20" s="87"/>
      <c r="C20" s="87"/>
      <c r="D20" s="87"/>
      <c r="E20" s="87"/>
      <c r="F20" s="88"/>
    </row>
    <row r="21" spans="1:6" ht="30" x14ac:dyDescent="0.25">
      <c r="A21" s="32" t="s">
        <v>44</v>
      </c>
      <c r="B21" s="89"/>
      <c r="C21" s="89"/>
      <c r="D21" s="32" t="s">
        <v>45</v>
      </c>
      <c r="E21" s="35"/>
      <c r="F21" s="18"/>
    </row>
    <row r="22" spans="1:6" x14ac:dyDescent="0.25">
      <c r="A22" s="33" t="s">
        <v>46</v>
      </c>
      <c r="B22" s="89"/>
      <c r="C22" s="89"/>
      <c r="D22" s="33" t="s">
        <v>47</v>
      </c>
      <c r="E22" s="35"/>
      <c r="F22" s="18"/>
    </row>
    <row r="23" spans="1:6" ht="16.5" customHeight="1" x14ac:dyDescent="0.25">
      <c r="A23" s="16" t="s">
        <v>48</v>
      </c>
      <c r="B23" s="35"/>
      <c r="F23" s="18"/>
    </row>
    <row r="24" spans="1:6" ht="19" customHeight="1" x14ac:dyDescent="0.4">
      <c r="A24" s="103" t="s">
        <v>49</v>
      </c>
      <c r="B24" s="103"/>
      <c r="C24" s="103"/>
      <c r="D24" s="103"/>
      <c r="F24" s="18"/>
    </row>
    <row r="25" spans="1:6" ht="19" customHeight="1" x14ac:dyDescent="0.25">
      <c r="A25" s="32" t="s">
        <v>50</v>
      </c>
      <c r="B25" s="89"/>
      <c r="C25" s="89"/>
      <c r="D25" s="89"/>
      <c r="E25" s="89"/>
      <c r="F25" s="18"/>
    </row>
    <row r="26" spans="1:6" x14ac:dyDescent="0.25">
      <c r="A26" s="32" t="s">
        <v>51</v>
      </c>
      <c r="B26" s="89"/>
      <c r="C26" s="89"/>
      <c r="D26" s="89"/>
      <c r="E26" s="89"/>
      <c r="F26" s="18"/>
    </row>
    <row r="27" spans="1:6" ht="26.5" customHeight="1" x14ac:dyDescent="0.45">
      <c r="A27" s="95" t="s">
        <v>52</v>
      </c>
      <c r="B27" s="96"/>
      <c r="F27" s="18"/>
    </row>
    <row r="28" spans="1:6" x14ac:dyDescent="0.25">
      <c r="A28" s="107" t="s">
        <v>53</v>
      </c>
      <c r="B28" s="108"/>
      <c r="C28" s="108"/>
      <c r="D28" s="108"/>
      <c r="E28" s="108"/>
      <c r="F28" s="111"/>
    </row>
    <row r="29" spans="1:6" x14ac:dyDescent="0.25">
      <c r="A29" s="32" t="s">
        <v>54</v>
      </c>
      <c r="B29" s="35"/>
      <c r="C29" s="33" t="s">
        <v>55</v>
      </c>
      <c r="D29" s="89"/>
      <c r="E29" s="89"/>
      <c r="F29" s="18"/>
    </row>
    <row r="30" spans="1:6" x14ac:dyDescent="0.25">
      <c r="A30" s="32" t="s">
        <v>56</v>
      </c>
      <c r="B30" s="35"/>
      <c r="C30" s="33" t="s">
        <v>57</v>
      </c>
      <c r="D30" s="89"/>
      <c r="E30" s="89"/>
      <c r="F30" s="18"/>
    </row>
    <row r="31" spans="1:6" x14ac:dyDescent="0.25">
      <c r="A31" s="32" t="s">
        <v>58</v>
      </c>
      <c r="B31" s="35"/>
      <c r="F31" s="18"/>
    </row>
    <row r="32" spans="1:6" ht="22" customHeight="1" x14ac:dyDescent="0.45">
      <c r="A32" s="95" t="s">
        <v>59</v>
      </c>
      <c r="B32" s="96"/>
      <c r="F32" s="18"/>
    </row>
    <row r="33" spans="1:6" x14ac:dyDescent="0.25">
      <c r="A33" s="107" t="s">
        <v>60</v>
      </c>
      <c r="B33" s="108"/>
      <c r="C33" s="108"/>
      <c r="F33" s="18"/>
    </row>
    <row r="34" spans="1:6" x14ac:dyDescent="0.25">
      <c r="A34" s="109" t="s">
        <v>61</v>
      </c>
      <c r="B34" s="109"/>
      <c r="C34" s="109"/>
      <c r="D34" s="35"/>
      <c r="F34" s="18"/>
    </row>
    <row r="35" spans="1:6" x14ac:dyDescent="0.25">
      <c r="A35" s="110" t="s">
        <v>62</v>
      </c>
      <c r="B35" s="110"/>
      <c r="C35" s="110"/>
      <c r="D35" s="41"/>
      <c r="F35" s="18"/>
    </row>
    <row r="36" spans="1:6" x14ac:dyDescent="0.25">
      <c r="F36" s="18"/>
    </row>
    <row r="37" spans="1:6" x14ac:dyDescent="0.25">
      <c r="A37" s="100" t="s">
        <v>63</v>
      </c>
      <c r="B37" s="101"/>
      <c r="C37" s="101"/>
      <c r="D37" s="101"/>
      <c r="E37" s="102"/>
      <c r="F37" s="34" t="s">
        <v>64</v>
      </c>
    </row>
    <row r="38" spans="1:6" x14ac:dyDescent="0.25">
      <c r="A38" s="104" t="s">
        <v>65</v>
      </c>
      <c r="B38" s="105"/>
      <c r="C38" s="105"/>
      <c r="D38" s="105"/>
      <c r="E38" s="106"/>
      <c r="F38" s="42"/>
    </row>
    <row r="39" spans="1:6" x14ac:dyDescent="0.25">
      <c r="A39" s="104" t="s">
        <v>66</v>
      </c>
      <c r="B39" s="105"/>
      <c r="C39" s="105"/>
      <c r="D39" s="105"/>
      <c r="E39" s="106"/>
      <c r="F39" s="42"/>
    </row>
    <row r="40" spans="1:6" x14ac:dyDescent="0.25">
      <c r="A40" s="104" t="s">
        <v>67</v>
      </c>
      <c r="B40" s="105"/>
      <c r="C40" s="105"/>
      <c r="D40" s="105"/>
      <c r="E40" s="106"/>
      <c r="F40" s="42"/>
    </row>
    <row r="41" spans="1:6" ht="15" customHeight="1" x14ac:dyDescent="0.25">
      <c r="A41" s="104" t="s">
        <v>68</v>
      </c>
      <c r="B41" s="105"/>
      <c r="C41" s="105"/>
      <c r="D41" s="105"/>
      <c r="E41" s="106"/>
      <c r="F41" s="42"/>
    </row>
    <row r="42" spans="1:6" x14ac:dyDescent="0.25">
      <c r="A42" s="104" t="s">
        <v>69</v>
      </c>
      <c r="B42" s="105"/>
      <c r="C42" s="105"/>
      <c r="D42" s="105"/>
      <c r="E42" s="106"/>
      <c r="F42" s="42"/>
    </row>
    <row r="43" spans="1:6" ht="15" customHeight="1" x14ac:dyDescent="0.4">
      <c r="A43" s="77" t="s">
        <v>70</v>
      </c>
      <c r="B43" s="78"/>
      <c r="C43" s="78"/>
      <c r="D43" s="78"/>
      <c r="E43" s="78"/>
      <c r="F43" s="79"/>
    </row>
    <row r="44" spans="1:6" ht="15" customHeight="1" x14ac:dyDescent="0.25">
      <c r="A44" s="97" t="s">
        <v>71</v>
      </c>
      <c r="B44" s="98"/>
      <c r="C44" s="98"/>
      <c r="D44" s="98"/>
      <c r="E44" s="98"/>
      <c r="F44" s="99"/>
    </row>
    <row r="45" spans="1:6" ht="15" customHeight="1" x14ac:dyDescent="0.25"/>
    <row r="46" spans="1:6" ht="16" customHeight="1" x14ac:dyDescent="0.25"/>
    <row r="47" spans="1:6" ht="28.5" customHeight="1" x14ac:dyDescent="0.25"/>
    <row r="48" spans="1:6" ht="28.5" customHeight="1" x14ac:dyDescent="0.25"/>
    <row r="49" s="2" customFormat="1" ht="28.5" customHeight="1" x14ac:dyDescent="0.25"/>
    <row r="50" s="2" customFormat="1" ht="28.5" customHeight="1" x14ac:dyDescent="0.25"/>
    <row r="51" s="2" customFormat="1" ht="28.5" customHeight="1" x14ac:dyDescent="0.25"/>
    <row r="52" s="2" customFormat="1" ht="15" customHeight="1" x14ac:dyDescent="0.25"/>
  </sheetData>
  <sheetProtection algorithmName="SHA-512" hashValue="uAPkju/FoESSi1qz0W5me31UHuJnWpQ75bKk5k6V4/Txf5++KJrEiRll9vkwsW62a2XEOe/ObY2i4jkyLPoRcw==" saltValue="KLTUMdtxSLnCs1oeuQFsAA==" spinCount="100000" sheet="1" scenarios="1" formatCells="0" formatColumns="0" formatRows="0"/>
  <mergeCells count="36">
    <mergeCell ref="A28:F28"/>
    <mergeCell ref="D30:E30"/>
    <mergeCell ref="D29:E29"/>
    <mergeCell ref="A32:B32"/>
    <mergeCell ref="A44:F44"/>
    <mergeCell ref="A37:E37"/>
    <mergeCell ref="B17:C17"/>
    <mergeCell ref="A19:B19"/>
    <mergeCell ref="B22:C22"/>
    <mergeCell ref="A20:F20"/>
    <mergeCell ref="A24:D24"/>
    <mergeCell ref="A38:E38"/>
    <mergeCell ref="A39:E39"/>
    <mergeCell ref="A40:E40"/>
    <mergeCell ref="A41:E41"/>
    <mergeCell ref="A42:E42"/>
    <mergeCell ref="B25:E25"/>
    <mergeCell ref="B21:C21"/>
    <mergeCell ref="A33:C33"/>
    <mergeCell ref="A34:C34"/>
    <mergeCell ref="A43:F43"/>
    <mergeCell ref="H1:I1"/>
    <mergeCell ref="H4:I4"/>
    <mergeCell ref="A1:F1"/>
    <mergeCell ref="A2:F2"/>
    <mergeCell ref="D3:E3"/>
    <mergeCell ref="D4:E4"/>
    <mergeCell ref="A13:F15"/>
    <mergeCell ref="H6:I7"/>
    <mergeCell ref="A18:F18"/>
    <mergeCell ref="B11:E11"/>
    <mergeCell ref="A6:B6"/>
    <mergeCell ref="A12:B12"/>
    <mergeCell ref="A35:C35"/>
    <mergeCell ref="B26:E26"/>
    <mergeCell ref="A27:B27"/>
  </mergeCells>
  <conditionalFormatting sqref="D34:D35">
    <cfRule type="cellIs" dxfId="12" priority="1" stopIfTrue="1" operator="equal">
      <formula>"Yes"</formula>
    </cfRule>
  </conditionalFormatting>
  <conditionalFormatting sqref="F38:F42">
    <cfRule type="cellIs" dxfId="11" priority="2" stopIfTrue="1" operator="equal">
      <formula>"Yes"</formula>
    </cfRule>
  </conditionalFormatting>
  <dataValidations count="4">
    <dataValidation type="list" allowBlank="1" showInputMessage="1" showErrorMessage="1" sqref="B7" xr:uid="{0FB24E95-683B-4BB9-9A25-A7E4A066D4F1}">
      <formula1>"Q1 - April to June, Q2 - July to September, Q3 - October to December, Q4 - January to March"</formula1>
    </dataValidation>
    <dataValidation type="date" allowBlank="1" showInputMessage="1" showErrorMessage="1" sqref="B8 D7:D8" xr:uid="{AF96816D-7C43-4B8C-808B-2C75546434D0}">
      <formula1>45383</formula1>
      <formula2>45747</formula2>
    </dataValidation>
    <dataValidation type="list" allowBlank="1" showInputMessage="1" showErrorMessage="1" sqref="D34:D35 B9:B10" xr:uid="{7DA974AE-8F35-4373-9FF1-D3E81E4C9D35}">
      <formula1>"Yes, No"</formula1>
    </dataValidation>
    <dataValidation type="list" allowBlank="1" showInputMessage="1" showErrorMessage="1" sqref="F38:F42" xr:uid="{28B45600-E82F-4151-A605-853F278CA62F}">
      <formula1>"Yes"</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C61AAF-1AC1-47E5-95D6-363B215E983C}">
  <dimension ref="A1:N37"/>
  <sheetViews>
    <sheetView zoomScale="90" zoomScaleNormal="90" workbookViewId="0">
      <selection activeCell="B10" sqref="B10"/>
    </sheetView>
  </sheetViews>
  <sheetFormatPr defaultColWidth="8.7265625" defaultRowHeight="15" x14ac:dyDescent="0.4"/>
  <cols>
    <col min="1" max="1" width="31.54296875" style="43" customWidth="1"/>
    <col min="2" max="2" width="28.7265625" style="43" customWidth="1"/>
    <col min="3" max="11" width="16" style="43" customWidth="1"/>
    <col min="12" max="12" width="2.1796875" style="43" customWidth="1"/>
    <col min="13" max="14" width="23.1796875" style="43" customWidth="1"/>
    <col min="15" max="16384" width="8.7265625" style="43"/>
  </cols>
  <sheetData>
    <row r="1" spans="1:14" ht="25" customHeight="1" x14ac:dyDescent="0.65">
      <c r="A1" s="122" t="s">
        <v>72</v>
      </c>
      <c r="B1" s="122"/>
      <c r="C1" s="122"/>
      <c r="D1" s="122"/>
      <c r="E1" s="122"/>
    </row>
    <row r="3" spans="1:14" x14ac:dyDescent="0.4">
      <c r="A3" s="44" t="s">
        <v>73</v>
      </c>
      <c r="B3" s="115">
        <f>'Formulário de Solicitações de r'!B3</f>
        <v>0</v>
      </c>
      <c r="C3" s="115"/>
      <c r="D3" s="115"/>
      <c r="E3" s="115"/>
    </row>
    <row r="4" spans="1:14" x14ac:dyDescent="0.4">
      <c r="A4" s="44" t="s">
        <v>74</v>
      </c>
      <c r="B4" s="115">
        <f>'Formulário de Solicitações de r'!B4</f>
        <v>0</v>
      </c>
      <c r="C4" s="115"/>
      <c r="D4" s="115"/>
      <c r="E4" s="115"/>
    </row>
    <row r="5" spans="1:14" x14ac:dyDescent="0.4">
      <c r="A5" s="44" t="s">
        <v>108</v>
      </c>
      <c r="B5" s="115">
        <f>'Formulário de Solicitações de r'!B5</f>
        <v>0</v>
      </c>
      <c r="C5" s="115"/>
      <c r="D5" s="115"/>
      <c r="E5" s="115"/>
    </row>
    <row r="6" spans="1:14" x14ac:dyDescent="0.4">
      <c r="A6" s="44" t="s">
        <v>109</v>
      </c>
      <c r="B6" s="115">
        <f>'Formulário de Solicitações de r'!D5</f>
        <v>0</v>
      </c>
      <c r="C6" s="115"/>
      <c r="D6" s="115"/>
      <c r="E6" s="115"/>
    </row>
    <row r="8" spans="1:14" ht="29.15" customHeight="1" x14ac:dyDescent="0.4">
      <c r="A8" s="116"/>
      <c r="B8" s="112" t="s">
        <v>75</v>
      </c>
      <c r="C8" s="117" t="s">
        <v>76</v>
      </c>
      <c r="D8" s="113"/>
      <c r="E8" s="112" t="s">
        <v>77</v>
      </c>
      <c r="F8" s="113"/>
      <c r="G8" s="112" t="s">
        <v>78</v>
      </c>
      <c r="H8" s="113"/>
      <c r="I8" s="112" t="s">
        <v>79</v>
      </c>
      <c r="J8" s="113"/>
      <c r="K8" s="112" t="s">
        <v>80</v>
      </c>
      <c r="L8" s="47"/>
      <c r="M8" s="112" t="s">
        <v>81</v>
      </c>
      <c r="N8" s="112" t="s">
        <v>82</v>
      </c>
    </row>
    <row r="9" spans="1:14" s="49" customFormat="1" x14ac:dyDescent="0.4">
      <c r="A9" s="116"/>
      <c r="B9" s="112"/>
      <c r="C9" s="46" t="s">
        <v>83</v>
      </c>
      <c r="D9" s="45" t="s">
        <v>84</v>
      </c>
      <c r="E9" s="45" t="s">
        <v>110</v>
      </c>
      <c r="F9" s="45" t="s">
        <v>111</v>
      </c>
      <c r="G9" s="45" t="s">
        <v>112</v>
      </c>
      <c r="H9" s="45" t="s">
        <v>113</v>
      </c>
      <c r="I9" s="45" t="s">
        <v>114</v>
      </c>
      <c r="J9" s="45" t="s">
        <v>115</v>
      </c>
      <c r="K9" s="112"/>
      <c r="L9" s="48"/>
      <c r="M9" s="112"/>
      <c r="N9" s="112"/>
    </row>
    <row r="10" spans="1:14" x14ac:dyDescent="0.4">
      <c r="A10" s="50" t="s">
        <v>85</v>
      </c>
      <c r="B10" s="73"/>
      <c r="C10" s="7"/>
      <c r="D10" s="13"/>
      <c r="E10" s="8"/>
      <c r="F10" s="13"/>
      <c r="G10" s="8"/>
      <c r="H10" s="13"/>
      <c r="I10" s="8"/>
      <c r="J10" s="13"/>
      <c r="K10" s="51">
        <f>C10+E10+G10+I10</f>
        <v>0</v>
      </c>
      <c r="L10" s="52"/>
      <c r="M10" s="51">
        <f t="shared" ref="M10:M16" si="0">D10+F10+H10+J10</f>
        <v>0</v>
      </c>
      <c r="N10" s="53">
        <f>B10-M10</f>
        <v>0</v>
      </c>
    </row>
    <row r="11" spans="1:14" x14ac:dyDescent="0.4">
      <c r="A11" s="50" t="s">
        <v>86</v>
      </c>
      <c r="B11" s="73"/>
      <c r="C11" s="7"/>
      <c r="D11" s="13"/>
      <c r="E11" s="8"/>
      <c r="F11" s="13"/>
      <c r="G11" s="8"/>
      <c r="H11" s="13"/>
      <c r="I11" s="8"/>
      <c r="J11" s="13"/>
      <c r="K11" s="51">
        <f t="shared" ref="K11:K16" si="1">C11+E11+G11+I11</f>
        <v>0</v>
      </c>
      <c r="L11" s="52"/>
      <c r="M11" s="51">
        <f t="shared" si="0"/>
        <v>0</v>
      </c>
      <c r="N11" s="53">
        <f>B11-M11</f>
        <v>0</v>
      </c>
    </row>
    <row r="12" spans="1:14" x14ac:dyDescent="0.4">
      <c r="A12" s="50" t="s">
        <v>87</v>
      </c>
      <c r="B12" s="73"/>
      <c r="C12" s="7"/>
      <c r="D12" s="13"/>
      <c r="E12" s="8"/>
      <c r="F12" s="13"/>
      <c r="G12" s="8"/>
      <c r="H12" s="13"/>
      <c r="I12" s="8"/>
      <c r="J12" s="13"/>
      <c r="K12" s="51">
        <f t="shared" si="1"/>
        <v>0</v>
      </c>
      <c r="L12" s="52"/>
      <c r="M12" s="51">
        <f t="shared" si="0"/>
        <v>0</v>
      </c>
      <c r="N12" s="53">
        <f t="shared" ref="N12:N16" si="2">B12-M12</f>
        <v>0</v>
      </c>
    </row>
    <row r="13" spans="1:14" x14ac:dyDescent="0.4">
      <c r="A13" s="50" t="s">
        <v>88</v>
      </c>
      <c r="B13" s="73"/>
      <c r="C13" s="7"/>
      <c r="D13" s="13"/>
      <c r="E13" s="8"/>
      <c r="F13" s="13"/>
      <c r="G13" s="8"/>
      <c r="H13" s="13"/>
      <c r="I13" s="8"/>
      <c r="J13" s="13"/>
      <c r="K13" s="51">
        <f t="shared" si="1"/>
        <v>0</v>
      </c>
      <c r="L13" s="52"/>
      <c r="M13" s="51">
        <f t="shared" si="0"/>
        <v>0</v>
      </c>
      <c r="N13" s="53">
        <f t="shared" si="2"/>
        <v>0</v>
      </c>
    </row>
    <row r="14" spans="1:14" x14ac:dyDescent="0.4">
      <c r="A14" s="50" t="s">
        <v>89</v>
      </c>
      <c r="B14" s="73"/>
      <c r="C14" s="7"/>
      <c r="D14" s="13"/>
      <c r="E14" s="8"/>
      <c r="F14" s="13"/>
      <c r="G14" s="8"/>
      <c r="H14" s="13"/>
      <c r="I14" s="8"/>
      <c r="J14" s="13"/>
      <c r="K14" s="51">
        <f t="shared" si="1"/>
        <v>0</v>
      </c>
      <c r="L14" s="52"/>
      <c r="M14" s="51">
        <f t="shared" si="0"/>
        <v>0</v>
      </c>
      <c r="N14" s="53">
        <f t="shared" si="2"/>
        <v>0</v>
      </c>
    </row>
    <row r="15" spans="1:14" x14ac:dyDescent="0.4">
      <c r="A15" s="50" t="s">
        <v>90</v>
      </c>
      <c r="B15" s="73"/>
      <c r="C15" s="7"/>
      <c r="D15" s="13"/>
      <c r="E15" s="8"/>
      <c r="F15" s="13"/>
      <c r="G15" s="8"/>
      <c r="H15" s="13"/>
      <c r="I15" s="8"/>
      <c r="J15" s="74"/>
      <c r="K15" s="51">
        <f t="shared" si="1"/>
        <v>0</v>
      </c>
      <c r="L15" s="52"/>
      <c r="M15" s="51">
        <f t="shared" si="0"/>
        <v>0</v>
      </c>
      <c r="N15" s="53">
        <f t="shared" si="2"/>
        <v>0</v>
      </c>
    </row>
    <row r="16" spans="1:14" x14ac:dyDescent="0.4">
      <c r="A16" s="50" t="s">
        <v>91</v>
      </c>
      <c r="B16" s="73"/>
      <c r="C16" s="7"/>
      <c r="D16" s="13"/>
      <c r="E16" s="8"/>
      <c r="F16" s="13"/>
      <c r="G16" s="8"/>
      <c r="H16" s="13"/>
      <c r="I16" s="8"/>
      <c r="J16" s="13"/>
      <c r="K16" s="51">
        <f t="shared" si="1"/>
        <v>0</v>
      </c>
      <c r="L16" s="52"/>
      <c r="M16" s="51">
        <f t="shared" si="0"/>
        <v>0</v>
      </c>
      <c r="N16" s="53">
        <f t="shared" si="2"/>
        <v>0</v>
      </c>
    </row>
    <row r="17" spans="1:14" ht="15.5" thickBot="1" x14ac:dyDescent="0.45">
      <c r="A17" s="54" t="s">
        <v>92</v>
      </c>
      <c r="B17" s="55">
        <f t="shared" ref="B17:M17" si="3">SUM(B10:B16)</f>
        <v>0</v>
      </c>
      <c r="C17" s="56">
        <f>SUM(C10:C16)</f>
        <v>0</v>
      </c>
      <c r="D17" s="56">
        <f t="shared" si="3"/>
        <v>0</v>
      </c>
      <c r="E17" s="56">
        <f t="shared" si="3"/>
        <v>0</v>
      </c>
      <c r="F17" s="56">
        <f t="shared" si="3"/>
        <v>0</v>
      </c>
      <c r="G17" s="56">
        <f t="shared" si="3"/>
        <v>0</v>
      </c>
      <c r="H17" s="56">
        <f t="shared" si="3"/>
        <v>0</v>
      </c>
      <c r="I17" s="56">
        <f t="shared" si="3"/>
        <v>0</v>
      </c>
      <c r="J17" s="56">
        <f t="shared" si="3"/>
        <v>0</v>
      </c>
      <c r="K17" s="57">
        <f>SUM(K10:K16)</f>
        <v>0</v>
      </c>
      <c r="L17" s="58"/>
      <c r="M17" s="56">
        <f t="shared" si="3"/>
        <v>0</v>
      </c>
      <c r="N17" s="56">
        <f t="shared" ref="N17" si="4">SUM(N10:N16)</f>
        <v>0</v>
      </c>
    </row>
    <row r="18" spans="1:14" s="60" customFormat="1" ht="15.5" thickTop="1" x14ac:dyDescent="0.4">
      <c r="A18" s="59"/>
      <c r="B18" s="59"/>
      <c r="C18" s="59"/>
      <c r="D18" s="59"/>
      <c r="E18" s="59"/>
      <c r="F18" s="59"/>
      <c r="G18" s="59"/>
      <c r="H18" s="59"/>
      <c r="I18" s="59"/>
      <c r="J18" s="59"/>
      <c r="K18" s="59"/>
      <c r="L18" s="59"/>
      <c r="M18" s="59"/>
      <c r="N18" s="59"/>
    </row>
    <row r="19" spans="1:14" s="59" customFormat="1" ht="14.25" customHeight="1" x14ac:dyDescent="0.25">
      <c r="A19" s="114" t="s">
        <v>93</v>
      </c>
      <c r="B19" s="114"/>
      <c r="C19" s="61">
        <f>C17</f>
        <v>0</v>
      </c>
      <c r="D19" s="61">
        <f>D17</f>
        <v>0</v>
      </c>
      <c r="E19" s="61">
        <f t="shared" ref="E19:I19" si="5">E17</f>
        <v>0</v>
      </c>
      <c r="F19" s="61">
        <f t="shared" si="5"/>
        <v>0</v>
      </c>
      <c r="G19" s="61">
        <f t="shared" si="5"/>
        <v>0</v>
      </c>
      <c r="H19" s="61">
        <f t="shared" si="5"/>
        <v>0</v>
      </c>
      <c r="I19" s="61">
        <f t="shared" si="5"/>
        <v>0</v>
      </c>
      <c r="J19" s="61">
        <f>J17</f>
        <v>0</v>
      </c>
    </row>
    <row r="20" spans="1:14" s="60" customFormat="1" ht="23.65" customHeight="1" x14ac:dyDescent="0.4">
      <c r="A20" s="118" t="s">
        <v>94</v>
      </c>
      <c r="B20" s="118"/>
      <c r="C20" s="62"/>
      <c r="D20" s="63">
        <f>D21-D19</f>
        <v>0</v>
      </c>
      <c r="E20" s="64"/>
      <c r="F20" s="63">
        <f>(D21-D19)+(F21-F19)</f>
        <v>0</v>
      </c>
      <c r="G20" s="64"/>
      <c r="H20" s="63">
        <f>(D21-D19)+(F21-F19)+(H21-H19)</f>
        <v>0</v>
      </c>
      <c r="I20" s="64"/>
      <c r="J20" s="63">
        <f>SUM(D21,F21,H21)-SUM(D17,F17,H17,J17)</f>
        <v>0</v>
      </c>
    </row>
    <row r="21" spans="1:14" s="59" customFormat="1" ht="30.5" thickBot="1" x14ac:dyDescent="0.3">
      <c r="A21" s="119" t="s">
        <v>95</v>
      </c>
      <c r="B21" s="119"/>
      <c r="C21" s="65" t="s">
        <v>96</v>
      </c>
      <c r="D21" s="66">
        <f>C19</f>
        <v>0</v>
      </c>
      <c r="E21" s="65" t="s">
        <v>97</v>
      </c>
      <c r="F21" s="66">
        <f>E19+(-D20)</f>
        <v>0</v>
      </c>
      <c r="G21" s="65" t="s">
        <v>98</v>
      </c>
      <c r="H21" s="66">
        <f>G19+(-F20)</f>
        <v>0</v>
      </c>
      <c r="I21" s="121" t="s">
        <v>99</v>
      </c>
      <c r="J21" s="66">
        <f>IF(N17&lt;0,-J20+N17,-J20)</f>
        <v>0</v>
      </c>
      <c r="K21" s="67"/>
      <c r="L21" s="67"/>
      <c r="M21" s="68" t="s">
        <v>100</v>
      </c>
      <c r="N21" s="66">
        <f>SUM(D21,F21,H21,J21)</f>
        <v>0</v>
      </c>
    </row>
    <row r="22" spans="1:14" s="60" customFormat="1" ht="54.9" customHeight="1" thickTop="1" x14ac:dyDescent="0.4">
      <c r="A22" s="69"/>
      <c r="B22" s="69"/>
      <c r="C22" s="92" t="s">
        <v>101</v>
      </c>
      <c r="D22" s="92"/>
      <c r="E22" s="92" t="s">
        <v>102</v>
      </c>
      <c r="F22" s="92"/>
      <c r="G22" s="92" t="s">
        <v>103</v>
      </c>
      <c r="H22" s="92"/>
      <c r="I22" s="92" t="s">
        <v>104</v>
      </c>
      <c r="J22" s="92"/>
      <c r="K22" s="70"/>
      <c r="L22" s="70"/>
      <c r="M22" s="70"/>
      <c r="N22" s="70"/>
    </row>
    <row r="23" spans="1:14" x14ac:dyDescent="0.4">
      <c r="A23" s="60" t="s">
        <v>105</v>
      </c>
    </row>
    <row r="24" spans="1:14" x14ac:dyDescent="0.4">
      <c r="A24" s="71" t="s">
        <v>106</v>
      </c>
      <c r="B24" s="120" t="s">
        <v>107</v>
      </c>
      <c r="C24" s="120"/>
      <c r="D24" s="120"/>
      <c r="E24" s="120"/>
      <c r="F24" s="120"/>
      <c r="G24" s="120"/>
      <c r="H24" s="120"/>
      <c r="I24" s="120"/>
      <c r="J24" s="120"/>
      <c r="K24" s="120"/>
      <c r="L24" s="120"/>
      <c r="M24" s="120"/>
      <c r="N24" s="72"/>
    </row>
    <row r="25" spans="1:14" x14ac:dyDescent="0.4">
      <c r="A25" s="6"/>
      <c r="B25" s="89"/>
      <c r="C25" s="89"/>
      <c r="D25" s="89"/>
      <c r="E25" s="89"/>
      <c r="F25" s="89"/>
      <c r="G25" s="89"/>
      <c r="H25" s="89"/>
      <c r="I25" s="89"/>
      <c r="J25" s="89"/>
      <c r="K25" s="89"/>
      <c r="L25" s="89"/>
      <c r="M25" s="89"/>
      <c r="N25" s="89"/>
    </row>
    <row r="26" spans="1:14" x14ac:dyDescent="0.4">
      <c r="A26" s="6"/>
      <c r="B26" s="89"/>
      <c r="C26" s="89"/>
      <c r="D26" s="89"/>
      <c r="E26" s="89"/>
      <c r="F26" s="89"/>
      <c r="G26" s="89"/>
      <c r="H26" s="89"/>
      <c r="I26" s="89"/>
      <c r="J26" s="89"/>
      <c r="K26" s="89"/>
      <c r="L26" s="89"/>
      <c r="M26" s="89"/>
      <c r="N26" s="89"/>
    </row>
    <row r="27" spans="1:14" x14ac:dyDescent="0.4">
      <c r="A27" s="6"/>
      <c r="B27" s="89"/>
      <c r="C27" s="89"/>
      <c r="D27" s="89"/>
      <c r="E27" s="89"/>
      <c r="F27" s="89"/>
      <c r="G27" s="89"/>
      <c r="H27" s="89"/>
      <c r="I27" s="89"/>
      <c r="J27" s="89"/>
      <c r="K27" s="89"/>
      <c r="L27" s="89"/>
      <c r="M27" s="89"/>
      <c r="N27" s="89"/>
    </row>
    <row r="28" spans="1:14" x14ac:dyDescent="0.4">
      <c r="A28" s="6"/>
      <c r="B28" s="89"/>
      <c r="C28" s="89"/>
      <c r="D28" s="89"/>
      <c r="E28" s="89"/>
      <c r="F28" s="89"/>
      <c r="G28" s="89"/>
      <c r="H28" s="89"/>
      <c r="I28" s="89"/>
      <c r="J28" s="89"/>
      <c r="K28" s="89"/>
      <c r="L28" s="89"/>
      <c r="M28" s="89"/>
      <c r="N28" s="89"/>
    </row>
    <row r="29" spans="1:14" x14ac:dyDescent="0.4">
      <c r="A29" s="6"/>
      <c r="B29" s="89"/>
      <c r="C29" s="89"/>
      <c r="D29" s="89"/>
      <c r="E29" s="89"/>
      <c r="F29" s="89"/>
      <c r="G29" s="89"/>
      <c r="H29" s="89"/>
      <c r="I29" s="89"/>
      <c r="J29" s="89"/>
      <c r="K29" s="89"/>
      <c r="L29" s="89"/>
      <c r="M29" s="89"/>
      <c r="N29" s="89"/>
    </row>
    <row r="30" spans="1:14" x14ac:dyDescent="0.4">
      <c r="A30" s="6"/>
      <c r="B30" s="89"/>
      <c r="C30" s="89"/>
      <c r="D30" s="89"/>
      <c r="E30" s="89"/>
      <c r="F30" s="89"/>
      <c r="G30" s="89"/>
      <c r="H30" s="89"/>
      <c r="I30" s="89"/>
      <c r="J30" s="89"/>
      <c r="K30" s="89"/>
      <c r="L30" s="89"/>
      <c r="M30" s="89"/>
      <c r="N30" s="89"/>
    </row>
    <row r="31" spans="1:14" x14ac:dyDescent="0.4">
      <c r="A31" s="6"/>
      <c r="B31" s="89"/>
      <c r="C31" s="89"/>
      <c r="D31" s="89"/>
      <c r="E31" s="89"/>
      <c r="F31" s="89"/>
      <c r="G31" s="89"/>
      <c r="H31" s="89"/>
      <c r="I31" s="89"/>
      <c r="J31" s="89"/>
      <c r="K31" s="89"/>
      <c r="L31" s="89"/>
      <c r="M31" s="89"/>
      <c r="N31" s="89"/>
    </row>
    <row r="32" spans="1:14" x14ac:dyDescent="0.4">
      <c r="A32" s="6"/>
      <c r="B32" s="89"/>
      <c r="C32" s="89"/>
      <c r="D32" s="89"/>
      <c r="E32" s="89"/>
      <c r="F32" s="89"/>
      <c r="G32" s="89"/>
      <c r="H32" s="89"/>
      <c r="I32" s="89"/>
      <c r="J32" s="89"/>
      <c r="K32" s="89"/>
      <c r="L32" s="89"/>
      <c r="M32" s="89"/>
      <c r="N32" s="89"/>
    </row>
    <row r="33" spans="1:14" x14ac:dyDescent="0.4">
      <c r="A33" s="6"/>
      <c r="B33" s="89"/>
      <c r="C33" s="89"/>
      <c r="D33" s="89"/>
      <c r="E33" s="89"/>
      <c r="F33" s="89"/>
      <c r="G33" s="89"/>
      <c r="H33" s="89"/>
      <c r="I33" s="89"/>
      <c r="J33" s="89"/>
      <c r="K33" s="89"/>
      <c r="L33" s="89"/>
      <c r="M33" s="89"/>
      <c r="N33" s="89"/>
    </row>
    <row r="34" spans="1:14" x14ac:dyDescent="0.4">
      <c r="A34" s="6"/>
      <c r="B34" s="89"/>
      <c r="C34" s="89"/>
      <c r="D34" s="89"/>
      <c r="E34" s="89"/>
      <c r="F34" s="89"/>
      <c r="G34" s="89"/>
      <c r="H34" s="89"/>
      <c r="I34" s="89"/>
      <c r="J34" s="89"/>
      <c r="K34" s="89"/>
      <c r="L34" s="89"/>
      <c r="M34" s="89"/>
      <c r="N34" s="89"/>
    </row>
    <row r="35" spans="1:14" x14ac:dyDescent="0.4">
      <c r="A35" s="6"/>
      <c r="B35" s="89"/>
      <c r="C35" s="89"/>
      <c r="D35" s="89"/>
      <c r="E35" s="89"/>
      <c r="F35" s="89"/>
      <c r="G35" s="89"/>
      <c r="H35" s="89"/>
      <c r="I35" s="89"/>
      <c r="J35" s="89"/>
      <c r="K35" s="89"/>
      <c r="L35" s="89"/>
      <c r="M35" s="89"/>
      <c r="N35" s="89"/>
    </row>
    <row r="36" spans="1:14" x14ac:dyDescent="0.4">
      <c r="A36" s="6"/>
      <c r="B36" s="89"/>
      <c r="C36" s="89"/>
      <c r="D36" s="89"/>
      <c r="E36" s="89"/>
      <c r="F36" s="89"/>
      <c r="G36" s="89"/>
      <c r="H36" s="89"/>
      <c r="I36" s="89"/>
      <c r="J36" s="89"/>
      <c r="K36" s="89"/>
      <c r="L36" s="89"/>
      <c r="M36" s="89"/>
      <c r="N36" s="89"/>
    </row>
    <row r="37" spans="1:14" x14ac:dyDescent="0.4">
      <c r="A37" s="6"/>
      <c r="B37" s="89"/>
      <c r="C37" s="89"/>
      <c r="D37" s="89"/>
      <c r="E37" s="89"/>
      <c r="F37" s="89"/>
      <c r="G37" s="89"/>
      <c r="H37" s="89"/>
      <c r="I37" s="89"/>
      <c r="J37" s="89"/>
      <c r="K37" s="89"/>
      <c r="L37" s="89"/>
      <c r="M37" s="89"/>
      <c r="N37" s="89"/>
    </row>
  </sheetData>
  <sheetProtection algorithmName="SHA-512" hashValue="FGLI2DgCOtkQbTNB6uhgya3iC+b3DyeDN4s1XPJbij8QmppOmcbyYBkmhWxf+GOKUPrSbatgbHZOGROl+5DQPQ==" saltValue="s4FR4Ph7JsvZXO50UjaXqQ==" spinCount="100000" sheet="1" formatCells="0" formatColumns="0" formatRows="0" selectLockedCells="1"/>
  <protectedRanges>
    <protectedRange sqref="B25:N37 B10:J16 B3:B6" name="Unprotected"/>
  </protectedRanges>
  <mergeCells count="35">
    <mergeCell ref="A20:B20"/>
    <mergeCell ref="A21:B21"/>
    <mergeCell ref="B32:N32"/>
    <mergeCell ref="B34:N34"/>
    <mergeCell ref="B33:N33"/>
    <mergeCell ref="C22:D22"/>
    <mergeCell ref="E22:F22"/>
    <mergeCell ref="G22:H22"/>
    <mergeCell ref="I22:J22"/>
    <mergeCell ref="B24:M24"/>
    <mergeCell ref="A1:E1"/>
    <mergeCell ref="B3:E3"/>
    <mergeCell ref="B4:E4"/>
    <mergeCell ref="B5:E5"/>
    <mergeCell ref="B8:B9"/>
    <mergeCell ref="A8:A9"/>
    <mergeCell ref="B6:E6"/>
    <mergeCell ref="C8:D8"/>
    <mergeCell ref="E8:F8"/>
    <mergeCell ref="N8:N9"/>
    <mergeCell ref="B35:N35"/>
    <mergeCell ref="B36:N36"/>
    <mergeCell ref="B37:N37"/>
    <mergeCell ref="B25:N25"/>
    <mergeCell ref="B26:N26"/>
    <mergeCell ref="B27:N27"/>
    <mergeCell ref="B28:N28"/>
    <mergeCell ref="K8:K9"/>
    <mergeCell ref="M8:M9"/>
    <mergeCell ref="G8:H8"/>
    <mergeCell ref="I8:J8"/>
    <mergeCell ref="B29:N29"/>
    <mergeCell ref="B30:N30"/>
    <mergeCell ref="B31:N31"/>
    <mergeCell ref="A19:B19"/>
  </mergeCells>
  <conditionalFormatting sqref="D20 F20 H20">
    <cfRule type="cellIs" dxfId="10" priority="4" stopIfTrue="1" operator="lessThan">
      <formula>0</formula>
    </cfRule>
  </conditionalFormatting>
  <conditionalFormatting sqref="K10">
    <cfRule type="expression" dxfId="9" priority="9" stopIfTrue="1">
      <formula>$K$10&lt;&gt;$B$10</formula>
    </cfRule>
  </conditionalFormatting>
  <conditionalFormatting sqref="K11">
    <cfRule type="expression" dxfId="8" priority="10" stopIfTrue="1">
      <formula>$K$11&lt;&gt;$B$11</formula>
    </cfRule>
  </conditionalFormatting>
  <conditionalFormatting sqref="K12">
    <cfRule type="expression" dxfId="7" priority="11" stopIfTrue="1">
      <formula>$K$12&lt;&gt;$B$12</formula>
    </cfRule>
  </conditionalFormatting>
  <conditionalFormatting sqref="K13">
    <cfRule type="expression" dxfId="6" priority="12" stopIfTrue="1">
      <formula>$K$13&lt;&gt;$B$13</formula>
    </cfRule>
  </conditionalFormatting>
  <conditionalFormatting sqref="K14">
    <cfRule type="expression" dxfId="5" priority="13" stopIfTrue="1">
      <formula>$K$14&lt;&gt;$B$14</formula>
    </cfRule>
  </conditionalFormatting>
  <conditionalFormatting sqref="K15">
    <cfRule type="expression" dxfId="4" priority="8" stopIfTrue="1">
      <formula>$K$15&lt;&gt;$B$15</formula>
    </cfRule>
  </conditionalFormatting>
  <conditionalFormatting sqref="K16">
    <cfRule type="expression" dxfId="3" priority="7" stopIfTrue="1">
      <formula>$K$16&lt;&gt;$B$16</formula>
    </cfRule>
  </conditionalFormatting>
  <conditionalFormatting sqref="K17">
    <cfRule type="expression" dxfId="2" priority="6" stopIfTrue="1">
      <formula>$K$17&lt;&gt;$B$17</formula>
    </cfRule>
  </conditionalFormatting>
  <conditionalFormatting sqref="N10:N17">
    <cfRule type="cellIs" dxfId="1" priority="5" stopIfTrue="1" operator="greaterThan">
      <formula>0</formula>
    </cfRule>
    <cfRule type="cellIs" dxfId="0" priority="14" stopIfTrue="1" operator="lessThan">
      <formula>0</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5e02f06-88eb-439b-8837-93d9dca2c13a">
      <Terms xmlns="http://schemas.microsoft.com/office/infopath/2007/PartnerControls"/>
    </lcf76f155ced4ddcb4097134ff3c332f>
    <TaxCatchAll xmlns="662745e8-e224-48e8-a2e3-254862b8c2f5">
      <Value>5</Value>
      <Value>4</Value>
      <Value>3</Value>
      <Value>2</Value>
      <Value>1</Value>
    </TaxCatchAll>
    <cf401361b24e474cb011be6eb76c0e76 xmlns="662745e8-e224-48e8-a2e3-254862b8c2f5">
      <Terms xmlns="http://schemas.microsoft.com/office/infopath/2007/PartnerControls">
        <TermInfo xmlns="http://schemas.microsoft.com/office/infopath/2007/PartnerControls">
          <TermName xmlns="http://schemas.microsoft.com/office/infopath/2007/PartnerControls">Crown</TermName>
          <TermId xmlns="http://schemas.microsoft.com/office/infopath/2007/PartnerControls">69589897-2828-4761-976e-717fd8e631c9</TermId>
        </TermInfo>
      </Terms>
    </cf401361b24e474cb011be6eb76c0e76>
    <k85d23755b3a46b5a51451cf336b2e9b xmlns="662745e8-e224-48e8-a2e3-254862b8c2f5">
      <Terms xmlns="http://schemas.microsoft.com/office/infopath/2007/PartnerControls"/>
    </k85d23755b3a46b5a51451cf336b2e9b>
    <Topic xmlns="662745e8-e224-48e8-a2e3-254862b8c2f5">Live Projects</Topic>
    <HOMigrated xmlns="662745e8-e224-48e8-a2e3-254862b8c2f5">false</HOMigrated>
    <ddeb1fd0a9ad4436a96525d34737dc44 xmlns="662745e8-e224-48e8-a2e3-254862b8c2f5">
      <Terms xmlns="http://schemas.microsoft.com/office/infopath/2007/PartnerControls">
        <TermInfo xmlns="http://schemas.microsoft.com/office/infopath/2007/PartnerControls">
          <TermName xmlns="http://schemas.microsoft.com/office/infopath/2007/PartnerControls">Internal Defra Group</TermName>
          <TermId xmlns="http://schemas.microsoft.com/office/infopath/2007/PartnerControls">0867f7b3-e76e-40ca-bb1f-5ba341a49230</TermId>
        </TermInfo>
      </Terms>
    </ddeb1fd0a9ad4436a96525d34737dc44>
    <lae2bfa7b6474897ab4a53f76ea236c7 xmlns="662745e8-e224-48e8-a2e3-254862b8c2f5">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14c80daa-741b-422c-9722-f71693c9ede4</TermId>
        </TermInfo>
      </Terms>
    </lae2bfa7b6474897ab4a53f76ea236c7>
    <fe59e9859d6a491389c5b03567f5dda5 xmlns="662745e8-e224-48e8-a2e3-254862b8c2f5">
      <Terms xmlns="http://schemas.microsoft.com/office/infopath/2007/PartnerControls">
        <TermInfo xmlns="http://schemas.microsoft.com/office/infopath/2007/PartnerControls">
          <TermName xmlns="http://schemas.microsoft.com/office/infopath/2007/PartnerControls">Core Defra</TermName>
          <TermId xmlns="http://schemas.microsoft.com/office/infopath/2007/PartnerControls">026223dd-2e56-4615-868d-7c5bfd566810</TermId>
        </TermInfo>
      </Terms>
    </fe59e9859d6a491389c5b03567f5dda5>
    <Team xmlns="662745e8-e224-48e8-a2e3-254862b8c2f5">Ocean Community Empowerment and Nature</Team>
    <n7493b4506bf40e28c373b1e51a33445 xmlns="662745e8-e224-48e8-a2e3-254862b8c2f5">
      <Terms xmlns="http://schemas.microsoft.com/office/infopath/2007/PartnerControls">
        <TermInfo xmlns="http://schemas.microsoft.com/office/infopath/2007/PartnerControls">
          <TermName xmlns="http://schemas.microsoft.com/office/infopath/2007/PartnerControls">Work Delivery</TermName>
          <TermId xmlns="http://schemas.microsoft.com/office/infopath/2007/PartnerControls">388f4f80-46e6-4bcd-8bd1-cea0059da8bd</TermId>
        </TermInfo>
      </Terms>
    </n7493b4506bf40e28c373b1e51a33445>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efra document" ma:contentTypeID="0x010100A5BF1C78D9F64B679A5EBDE1C6598EBC010059324C6DC9DDF24A864C2B7613A82A87" ma:contentTypeVersion="15" ma:contentTypeDescription="Create a new document." ma:contentTypeScope="" ma:versionID="733ad747dd0a2f69cc0b1787f7ac6290">
  <xsd:schema xmlns:xsd="http://www.w3.org/2001/XMLSchema" xmlns:xs="http://www.w3.org/2001/XMLSchema" xmlns:p="http://schemas.microsoft.com/office/2006/metadata/properties" xmlns:ns2="662745e8-e224-48e8-a2e3-254862b8c2f5" xmlns:ns3="25e02f06-88eb-439b-8837-93d9dca2c13a" targetNamespace="http://schemas.microsoft.com/office/2006/metadata/properties" ma:root="true" ma:fieldsID="0ea88bda8513106bdf9250680e8e2577" ns2:_="" ns3:_="">
    <xsd:import namespace="662745e8-e224-48e8-a2e3-254862b8c2f5"/>
    <xsd:import namespace="25e02f06-88eb-439b-8837-93d9dca2c13a"/>
    <xsd:element name="properties">
      <xsd:complexType>
        <xsd:sequence>
          <xsd:element name="documentManagement">
            <xsd:complexType>
              <xsd:all>
                <xsd:element ref="ns2:lae2bfa7b6474897ab4a53f76ea236c7" minOccurs="0"/>
                <xsd:element ref="ns2:TaxCatchAll" minOccurs="0"/>
                <xsd:element ref="ns2:TaxCatchAllLabel" minOccurs="0"/>
                <xsd:element ref="ns2:cf401361b24e474cb011be6eb76c0e76" minOccurs="0"/>
                <xsd:element ref="ns2:n7493b4506bf40e28c373b1e51a33445" minOccurs="0"/>
                <xsd:element ref="ns2:HOMigrated" minOccurs="0"/>
                <xsd:element ref="ns2:k85d23755b3a46b5a51451cf336b2e9b" minOccurs="0"/>
                <xsd:element ref="ns2:Team" minOccurs="0"/>
                <xsd:element ref="ns2:Topic" minOccurs="0"/>
                <xsd:element ref="ns2:ddeb1fd0a9ad4436a96525d34737dc44" minOccurs="0"/>
                <xsd:element ref="ns2:fe59e9859d6a491389c5b03567f5dda5" minOccurs="0"/>
                <xsd:element ref="ns3:MediaServiceMetadata" minOccurs="0"/>
                <xsd:element ref="ns3:MediaServiceFastMetadata" minOccurs="0"/>
                <xsd:element ref="ns3:MediaServiceSearchProperties" minOccurs="0"/>
                <xsd:element ref="ns3:MediaServiceObjectDetectorVersions" minOccurs="0"/>
                <xsd:element ref="ns3:lcf76f155ced4ddcb4097134ff3c332f" minOccurs="0"/>
                <xsd:element ref="ns3:MediaServiceDateTaken"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2745e8-e224-48e8-a2e3-254862b8c2f5" elementFormDefault="qualified">
    <xsd:import namespace="http://schemas.microsoft.com/office/2006/documentManagement/types"/>
    <xsd:import namespace="http://schemas.microsoft.com/office/infopath/2007/PartnerControls"/>
    <xsd:element name="lae2bfa7b6474897ab4a53f76ea236c7" ma:index="8" ma:taxonomy="true" ma:internalName="lae2bfa7b6474897ab4a53f76ea236c7" ma:taxonomyFieldName="HOGovernmentSecurityClassification" ma:displayName="Government Security Classification" ma:readOnly="false" ma:default="2;#Official|14c80daa-741b-422c-9722-f71693c9ede4" ma:fieldId="{5ae2bfa7-b647-4897-ab4a-53f76ea236c7}" ma:sspId="d1117845-93f6-4da3-abaa-fcb4fa669c78" ma:termSetId="56209604-fc17-4ace-9b7b-f45f0f17d50b"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3067fa2a-b555-4732-8ef0-b96a70677837}" ma:internalName="TaxCatchAll" ma:showField="CatchAllData" ma:web="6919dd6b-1d98-4d16-b113-da5acb086e86">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3067fa2a-b555-4732-8ef0-b96a70677837}" ma:internalName="TaxCatchAllLabel" ma:readOnly="true" ma:showField="CatchAllDataLabel" ma:web="6919dd6b-1d98-4d16-b113-da5acb086e86">
      <xsd:complexType>
        <xsd:complexContent>
          <xsd:extension base="dms:MultiChoiceLookup">
            <xsd:sequence>
              <xsd:element name="Value" type="dms:Lookup" maxOccurs="unbounded" minOccurs="0" nillable="true"/>
            </xsd:sequence>
          </xsd:extension>
        </xsd:complexContent>
      </xsd:complexType>
    </xsd:element>
    <xsd:element name="cf401361b24e474cb011be6eb76c0e76" ma:index="12" ma:taxonomy="true" ma:internalName="cf401361b24e474cb011be6eb76c0e76" ma:taxonomyFieldName="HOCopyrightLevel" ma:displayName="Copyright level" ma:readOnly="false" ma:default="1;#Crown|69589897-2828-4761-976e-717fd8e631c9" ma:fieldId="{cf401361-b24e-474c-b011-be6eb76c0e76}" ma:sspId="d1117845-93f6-4da3-abaa-fcb4fa669c78" ma:termSetId="bdd694c6-7266-48f2-93d6-d15992cd203e" ma:anchorId="00000000-0000-0000-0000-000000000000" ma:open="false" ma:isKeyword="false">
      <xsd:complexType>
        <xsd:sequence>
          <xsd:element ref="pc:Terms" minOccurs="0" maxOccurs="1"/>
        </xsd:sequence>
      </xsd:complexType>
    </xsd:element>
    <xsd:element name="n7493b4506bf40e28c373b1e51a33445" ma:index="14" nillable="true" ma:taxonomy="true" ma:internalName="n7493b4506bf40e28c373b1e51a33445" ma:taxonomyFieldName="HOSiteType" ma:displayName="Site type" ma:default="5;#Work Delivery|388f4f80-46e6-4bcd-8bd1-cea0059da8bd" ma:fieldId="{77493b45-06bf-40e2-8c37-3b1e51a33445}" ma:sspId="d1117845-93f6-4da3-abaa-fcb4fa669c78" ma:termSetId="4518b03a-1a05-49af-8bf2-e5548589f21b" ma:anchorId="00000000-0000-0000-0000-000000000000" ma:open="false" ma:isKeyword="false">
      <xsd:complexType>
        <xsd:sequence>
          <xsd:element ref="pc:Terms" minOccurs="0" maxOccurs="1"/>
        </xsd:sequence>
      </xsd:complexType>
    </xsd:element>
    <xsd:element name="HOMigrated" ma:index="16" nillable="true" ma:displayName="Migrated" ma:default="0" ma:internalName="HOMigrated">
      <xsd:simpleType>
        <xsd:restriction base="dms:Boolean"/>
      </xsd:simpleType>
    </xsd:element>
    <xsd:element name="k85d23755b3a46b5a51451cf336b2e9b" ma:index="17" nillable="true" ma:taxonomy="true" ma:internalName="k85d23755b3a46b5a51451cf336b2e9b" ma:taxonomyFieldName="InformationType" ma:displayName="Information Type" ma:fieldId="{485d2375-5b3a-46b5-a514-51cf336b2e9b}" ma:sspId="d1117845-93f6-4da3-abaa-fcb4fa669c78" ma:termSetId="75cb3767-2327-4339-b999-281b3f58ac0a" ma:anchorId="00000000-0000-0000-0000-000000000000" ma:open="false" ma:isKeyword="false">
      <xsd:complexType>
        <xsd:sequence>
          <xsd:element ref="pc:Terms" minOccurs="0" maxOccurs="1"/>
        </xsd:sequence>
      </xsd:complexType>
    </xsd:element>
    <xsd:element name="Team" ma:index="19" nillable="true" ma:displayName="Team" ma:default="Ocean Community Empowerment and Nature" ma:internalName="Team">
      <xsd:simpleType>
        <xsd:restriction base="dms:Text"/>
      </xsd:simpleType>
    </xsd:element>
    <xsd:element name="Topic" ma:index="20" nillable="true" ma:displayName="Topic" ma:default="Live Projects" ma:internalName="Topic">
      <xsd:simpleType>
        <xsd:restriction base="dms:Text"/>
      </xsd:simpleType>
    </xsd:element>
    <xsd:element name="ddeb1fd0a9ad4436a96525d34737dc44" ma:index="21" nillable="true" ma:taxonomy="true" ma:internalName="ddeb1fd0a9ad4436a96525d34737dc44" ma:taxonomyFieldName="Distribution" ma:displayName="Distribution" ma:default="4;#Internal Defra Group|0867f7b3-e76e-40ca-bb1f-5ba341a49230" ma:fieldId="{ddeb1fd0-a9ad-4436-a965-25d34737dc44}" ma:sspId="d1117845-93f6-4da3-abaa-fcb4fa669c78" ma:termSetId="9c8b5dbf-8bad-46e4-8055-6e01c16178d6" ma:anchorId="00000000-0000-0000-0000-000000000000" ma:open="false" ma:isKeyword="false">
      <xsd:complexType>
        <xsd:sequence>
          <xsd:element ref="pc:Terms" minOccurs="0" maxOccurs="1"/>
        </xsd:sequence>
      </xsd:complexType>
    </xsd:element>
    <xsd:element name="fe59e9859d6a491389c5b03567f5dda5" ma:index="23" nillable="true" ma:taxonomy="true" ma:internalName="fe59e9859d6a491389c5b03567f5dda5" ma:taxonomyFieldName="OrganisationalUnit" ma:displayName="Organisational Unit" ma:default="3;#Core Defra|026223dd-2e56-4615-868d-7c5bfd566810" ma:fieldId="{fe59e985-9d6a-4913-89c5-b03567f5dda5}" ma:sspId="d1117845-93f6-4da3-abaa-fcb4fa669c78" ma:termSetId="55eb802e-fbca-455b-a7d2-d5919d4ea3d2"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5e02f06-88eb-439b-8837-93d9dca2c13a" elementFormDefault="qualified">
    <xsd:import namespace="http://schemas.microsoft.com/office/2006/documentManagement/types"/>
    <xsd:import namespace="http://schemas.microsoft.com/office/infopath/2007/PartnerControls"/>
    <xsd:element name="MediaServiceMetadata" ma:index="25" nillable="true" ma:displayName="MediaServiceMetadata" ma:hidden="true" ma:internalName="MediaServiceMetadata" ma:readOnly="true">
      <xsd:simpleType>
        <xsd:restriction base="dms:Note"/>
      </xsd:simpleType>
    </xsd:element>
    <xsd:element name="MediaServiceFastMetadata" ma:index="26" nillable="true" ma:displayName="MediaServiceFastMetadata" ma:hidden="true" ma:internalName="MediaServiceFastMetadata" ma:readOnly="true">
      <xsd:simpleType>
        <xsd:restriction base="dms:Note"/>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MediaServiceObjectDetectorVersions" ma:index="28" nillable="true" ma:displayName="MediaServiceObjectDetectorVersions" ma:hidden="true" ma:indexed="true" ma:internalName="MediaServiceObjectDetectorVersions" ma:readOnly="true">
      <xsd:simpleType>
        <xsd:restriction base="dms:Text"/>
      </xsd:simpleType>
    </xsd:element>
    <xsd:element name="lcf76f155ced4ddcb4097134ff3c332f" ma:index="30" nillable="true" ma:taxonomy="true" ma:internalName="lcf76f155ced4ddcb4097134ff3c332f" ma:taxonomyFieldName="MediaServiceImageTags" ma:displayName="Image Tags" ma:readOnly="false" ma:fieldId="{5cf76f15-5ced-4ddc-b409-7134ff3c332f}" ma:taxonomyMulti="true" ma:sspId="d1117845-93f6-4da3-abaa-fcb4fa669c78" ma:termSetId="09814cd3-568e-fe90-9814-8d621ff8fb84" ma:anchorId="fba54fb3-c3e1-fe81-a776-ca4b69148c4d" ma:open="true" ma:isKeyword="false">
      <xsd:complexType>
        <xsd:sequence>
          <xsd:element ref="pc:Terms" minOccurs="0" maxOccurs="1"/>
        </xsd:sequence>
      </xsd:complexType>
    </xsd:element>
    <xsd:element name="MediaServiceDateTaken" ma:index="31" nillable="true" ma:displayName="MediaServiceDateTaken" ma:hidden="true" ma:indexed="true" ma:internalName="MediaServiceDateTaken" ma:readOnly="true">
      <xsd:simpleType>
        <xsd:restriction base="dms:Text"/>
      </xsd:simpleType>
    </xsd:element>
    <xsd:element name="MediaServiceOCR" ma:index="32" nillable="true" ma:displayName="Extracted Text" ma:internalName="MediaServiceOCR" ma:readOnly="true">
      <xsd:simpleType>
        <xsd:restriction base="dms:Note">
          <xsd:maxLength value="255"/>
        </xsd:restriction>
      </xsd:simpleType>
    </xsd:element>
    <xsd:element name="MediaServiceGenerationTime" ma:index="33" nillable="true" ma:displayName="MediaServiceGenerationTime" ma:hidden="true" ma:internalName="MediaServiceGenerationTime" ma:readOnly="true">
      <xsd:simpleType>
        <xsd:restriction base="dms:Text"/>
      </xsd:simpleType>
    </xsd:element>
    <xsd:element name="MediaServiceEventHashCode" ma:index="34"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SharedContentType xmlns="Microsoft.SharePoint.Taxonomy.ContentTypeSync" SourceId="d1117845-93f6-4da3-abaa-fcb4fa669c78" ContentTypeId="0x010100A5BF1C78D9F64B679A5EBDE1C6598EBC01" PreviousValue="false" LastSyncTimeStamp="2022-12-23T12:39:58.22Z"/>
</file>

<file path=customXml/itemProps1.xml><?xml version="1.0" encoding="utf-8"?>
<ds:datastoreItem xmlns:ds="http://schemas.openxmlformats.org/officeDocument/2006/customXml" ds:itemID="{E50419B8-AF8F-4AFD-850C-7AC26049D063}">
  <ds:schemaRefs>
    <ds:schemaRef ds:uri="http://schemas.microsoft.com/office/2006/metadata/properties"/>
    <ds:schemaRef ds:uri="http://schemas.microsoft.com/office/infopath/2007/PartnerControls"/>
    <ds:schemaRef ds:uri="25e02f06-88eb-439b-8837-93d9dca2c13a"/>
    <ds:schemaRef ds:uri="662745e8-e224-48e8-a2e3-254862b8c2f5"/>
  </ds:schemaRefs>
</ds:datastoreItem>
</file>

<file path=customXml/itemProps2.xml><?xml version="1.0" encoding="utf-8"?>
<ds:datastoreItem xmlns:ds="http://schemas.openxmlformats.org/officeDocument/2006/customXml" ds:itemID="{C5FA210E-6120-45DF-ABE2-BDCB51096FE4}">
  <ds:schemaRefs>
    <ds:schemaRef ds:uri="http://schemas.microsoft.com/sharepoint/v3/contenttype/forms"/>
  </ds:schemaRefs>
</ds:datastoreItem>
</file>

<file path=customXml/itemProps3.xml><?xml version="1.0" encoding="utf-8"?>
<ds:datastoreItem xmlns:ds="http://schemas.openxmlformats.org/officeDocument/2006/customXml" ds:itemID="{B5AE5019-8F97-437B-8004-48EBED3609D1}">
  <ds:schemaRefs>
    <ds:schemaRef ds:uri="http://schemas.microsoft.com/office/2006/metadata/longProperties"/>
  </ds:schemaRefs>
</ds:datastoreItem>
</file>

<file path=customXml/itemProps4.xml><?xml version="1.0" encoding="utf-8"?>
<ds:datastoreItem xmlns:ds="http://schemas.openxmlformats.org/officeDocument/2006/customXml" ds:itemID="{9B25BDAD-6EC2-4707-BA31-E469BF579E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2745e8-e224-48e8-a2e3-254862b8c2f5"/>
    <ds:schemaRef ds:uri="25e02f06-88eb-439b-8837-93d9dca2c13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63F1626E-FBE5-4730-ABCF-13F197D45897}">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Orientação</vt:lpstr>
      <vt:lpstr>Formulário de Solicitações de r</vt:lpstr>
      <vt:lpstr>Previsão e valores reais 2024-2</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Zoe Hyde</dc:creator>
  <cp:keywords/>
  <dc:description/>
  <cp:lastModifiedBy>Billy Curryer (BICU)</cp:lastModifiedBy>
  <cp:revision/>
  <dcterms:created xsi:type="dcterms:W3CDTF">2012-10-16T12:49:35Z</dcterms:created>
  <dcterms:modified xsi:type="dcterms:W3CDTF">2024-11-19T16:53:53Z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Eilidh Young (EIYO)</vt:lpwstr>
  </property>
  <property fmtid="{D5CDD505-2E9C-101B-9397-08002B2CF9AE}" pid="3" name="Order">
    <vt:lpwstr>100.000000000000</vt:lpwstr>
  </property>
  <property fmtid="{D5CDD505-2E9C-101B-9397-08002B2CF9AE}" pid="4" name="display_urn:schemas-microsoft-com:office:office#Author">
    <vt:lpwstr>Zoe Hyde</vt:lpwstr>
  </property>
  <property fmtid="{D5CDD505-2E9C-101B-9397-08002B2CF9AE}" pid="5" name="_dlc_DocId">
    <vt:lpwstr>7N3HXZ5A5RPM-113287152-3942</vt:lpwstr>
  </property>
  <property fmtid="{D5CDD505-2E9C-101B-9397-08002B2CF9AE}" pid="6" name="_dlc_DocIdItemGuid">
    <vt:lpwstr>85017f72-976a-48af-9851-022378ab1277</vt:lpwstr>
  </property>
  <property fmtid="{D5CDD505-2E9C-101B-9397-08002B2CF9AE}" pid="7" name="_dlc_DocIdUrl">
    <vt:lpwstr>https://niras.sharepoint.com/sites/CVPT012527EX/_layouts/15/DocIdRedir.aspx?ID=7N3HXZ5A5RPM-113287152-3942, 7N3HXZ5A5RPM-113287152-3942</vt:lpwstr>
  </property>
  <property fmtid="{D5CDD505-2E9C-101B-9397-08002B2CF9AE}" pid="8" name="i5700158192d457fa5a55d94ad1f5c8a">
    <vt:lpwstr/>
  </property>
  <property fmtid="{D5CDD505-2E9C-101B-9397-08002B2CF9AE}" pid="9" name="NIRASDocumentKind">
    <vt:lpwstr/>
  </property>
  <property fmtid="{D5CDD505-2E9C-101B-9397-08002B2CF9AE}" pid="10" name="NIRASScale">
    <vt:lpwstr/>
  </property>
  <property fmtid="{D5CDD505-2E9C-101B-9397-08002B2CF9AE}" pid="11" name="MediaServiceImageTags">
    <vt:lpwstr/>
  </property>
  <property fmtid="{D5CDD505-2E9C-101B-9397-08002B2CF9AE}" pid="12" name="NIRASQAStatus">
    <vt:lpwstr/>
  </property>
  <property fmtid="{D5CDD505-2E9C-101B-9397-08002B2CF9AE}" pid="13" name="NIRASQAGroup">
    <vt:lpwstr/>
  </property>
  <property fmtid="{D5CDD505-2E9C-101B-9397-08002B2CF9AE}" pid="14" name="ContentTypeId">
    <vt:lpwstr>0x010100A5BF1C78D9F64B679A5EBDE1C6598EBC010059324C6DC9DDF24A864C2B7613A82A87</vt:lpwstr>
  </property>
  <property fmtid="{D5CDD505-2E9C-101B-9397-08002B2CF9AE}" pid="15" name="InformationType">
    <vt:lpwstr/>
  </property>
  <property fmtid="{D5CDD505-2E9C-101B-9397-08002B2CF9AE}" pid="16" name="Distribution">
    <vt:lpwstr>4;#Internal Defra Group|0867f7b3-e76e-40ca-bb1f-5ba341a49230</vt:lpwstr>
  </property>
  <property fmtid="{D5CDD505-2E9C-101B-9397-08002B2CF9AE}" pid="17" name="HOCopyrightLevel">
    <vt:lpwstr>1;#Crown|69589897-2828-4761-976e-717fd8e631c9</vt:lpwstr>
  </property>
  <property fmtid="{D5CDD505-2E9C-101B-9397-08002B2CF9AE}" pid="18" name="HOGovernmentSecurityClassification">
    <vt:lpwstr>2;#Official|14c80daa-741b-422c-9722-f71693c9ede4</vt:lpwstr>
  </property>
  <property fmtid="{D5CDD505-2E9C-101B-9397-08002B2CF9AE}" pid="19" name="OrganisationalUnit">
    <vt:lpwstr>3;#Core Defra|026223dd-2e56-4615-868d-7c5bfd566810</vt:lpwstr>
  </property>
  <property fmtid="{D5CDD505-2E9C-101B-9397-08002B2CF9AE}" pid="20" name="HOSiteType">
    <vt:lpwstr>5;#Work Delivery|388f4f80-46e6-4bcd-8bd1-cea0059da8bd</vt:lpwstr>
  </property>
  <property fmtid="{D5CDD505-2E9C-101B-9397-08002B2CF9AE}" pid="21" name="ApplyLanguageRun">
    <vt:lpwstr>true</vt:lpwstr>
  </property>
</Properties>
</file>