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heckCompatibility="1" defaultThemeVersion="124226"/>
  <mc:AlternateContent xmlns:mc="http://schemas.openxmlformats.org/markup-compatibility/2006">
    <mc:Choice Requires="x15">
      <x15ac:absPath xmlns:x15ac="http://schemas.microsoft.com/office/spreadsheetml/2010/11/ac" url="https://defra.sharepoint.com/sites/WorkDelivery3972/Live Projects/02. Forms &amp; Templates/Claim Forms/"/>
    </mc:Choice>
  </mc:AlternateContent>
  <xr:revisionPtr revIDLastSave="54" documentId="13_ncr:1_{13812FCE-B5F9-4332-96C4-E66B7D8E1FDA}" xr6:coauthVersionLast="47" xr6:coauthVersionMax="47" xr10:uidLastSave="{00C9B34B-53C7-440F-BAED-9D8BFCBC49F5}"/>
  <bookViews>
    <workbookView xWindow="28680" yWindow="-120" windowWidth="29040" windowHeight="15720" xr2:uid="{D6AC0806-E395-4065-B0ED-24F6B9783631}"/>
  </bookViews>
  <sheets>
    <sheet name="Conseils" sheetId="4" r:id="rId1"/>
    <sheet name="Formulaire de demande d'avance" sheetId="7" r:id="rId2"/>
    <sheet name="Prévisions &amp; Dépenses réelles " sheetId="3" r:id="rId3"/>
    <sheet name="Q4 - Vent. annuelle réelle" sheetId="8" r:id="rId4"/>
    <sheet name="Q4 - Financement jumelé" sheetId="9" r:id="rId5"/>
  </sheets>
  <externalReferences>
    <externalReference r:id="rId6"/>
  </externalReferences>
  <definedNames>
    <definedName name="bmkCustomer" localSheetId="4">'Q4 - Financement jumelé'!#REF!</definedName>
    <definedName name="bmkCustomer" localSheetId="3">'Q4 - Vent. annuelle réelle'!#REF!</definedName>
    <definedName name="bmkProjektnr1" localSheetId="4">'Q4 - Financement jumelé'!#REF!</definedName>
    <definedName name="bmkProjektnr1" localSheetId="3">'Q4 - Vent. annuelle réelle'!#REF!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3" l="1"/>
  <c r="K15" i="3"/>
  <c r="K14" i="3"/>
  <c r="K13" i="3"/>
  <c r="K12" i="3"/>
  <c r="K11" i="3"/>
  <c r="K10" i="3"/>
  <c r="J21" i="3"/>
  <c r="H21" i="3"/>
  <c r="F21" i="3"/>
  <c r="D21" i="3"/>
  <c r="D9" i="7" l="1"/>
  <c r="D31" i="8" l="1"/>
  <c r="M23" i="3" l="1"/>
  <c r="J17" i="3"/>
  <c r="I17" i="3"/>
  <c r="H17" i="3"/>
  <c r="G17" i="3"/>
  <c r="H19" i="3" s="1"/>
  <c r="F17" i="3"/>
  <c r="E17" i="3"/>
  <c r="F19" i="3" s="1"/>
  <c r="D17" i="3"/>
  <c r="C17" i="3"/>
  <c r="B17" i="3"/>
  <c r="L16" i="3"/>
  <c r="M16" i="3" s="1"/>
  <c r="N16" i="3" s="1"/>
  <c r="L15" i="3"/>
  <c r="M15" i="3" s="1"/>
  <c r="N15" i="3" s="1"/>
  <c r="L14" i="3"/>
  <c r="M14" i="3" s="1"/>
  <c r="N14" i="3" s="1"/>
  <c r="L13" i="3"/>
  <c r="M13" i="3" s="1"/>
  <c r="N13" i="3" s="1"/>
  <c r="L12" i="3"/>
  <c r="M12" i="3" s="1"/>
  <c r="N12" i="3" s="1"/>
  <c r="L11" i="3"/>
  <c r="M11" i="3" s="1"/>
  <c r="N11" i="3" s="1"/>
  <c r="L10" i="3"/>
  <c r="L17" i="3" s="1"/>
  <c r="K17" i="3"/>
  <c r="L8" i="3"/>
  <c r="K8" i="3"/>
  <c r="B8" i="3"/>
  <c r="E5" i="3"/>
  <c r="B5" i="3"/>
  <c r="B4" i="3"/>
  <c r="B3" i="3"/>
  <c r="D14" i="9"/>
  <c r="C14" i="9"/>
  <c r="D90" i="8"/>
  <c r="D89" i="8"/>
  <c r="D60" i="8"/>
  <c r="J19" i="3" l="1"/>
  <c r="D19" i="3"/>
  <c r="D22" i="3"/>
  <c r="M10" i="3"/>
  <c r="M21" i="3"/>
  <c r="H22" i="3" l="1"/>
  <c r="F22" i="3"/>
  <c r="M17" i="3"/>
  <c r="M22" i="3" s="1"/>
  <c r="N10" i="3"/>
  <c r="J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tc={B8DEE6B3-4DD7-4B7C-AFE9-E466E3583A34}</author>
  </authors>
  <commentList>
    <comment ref="A16" authorId="0" shapeId="0" xr:uid="{B8DEE6B3-4DD7-4B7C-AFE9-E466E3583A34}">
      <text>
        <t>[Threaded comment]
Your version of Excel allows you to read this threaded comment; however, any edits to it will get removed if the file is opened in a newer version of Excel. Learn more: https://go.microsoft.com/fwlink/?linkid=870924
Comment:
    Replace green text with 
de la période comptable stipulée au point 1 ci-dessus.</t>
      </text>
    </comment>
  </commentList>
</comments>
</file>

<file path=xl/sharedStrings.xml><?xml version="1.0" encoding="utf-8"?>
<sst xmlns="http://schemas.openxmlformats.org/spreadsheetml/2006/main" count="156" uniqueCount="144">
  <si>
    <t>Ce qu'il faut faire</t>
  </si>
  <si>
    <t>Quand le faire</t>
  </si>
  <si>
    <t>1. Période et montant de la demande - Exercice financier 2024-25</t>
  </si>
  <si>
    <t>Numéro de trimestre</t>
  </si>
  <si>
    <t>Numéro de compte bancaire / IBAN :</t>
  </si>
  <si>
    <t>Veuillez cocher la case ci-dessous si les détails ont changé depuis le dernier versement de la subvention.</t>
  </si>
  <si>
    <t>Liste de contrôle pour la soumission</t>
  </si>
  <si>
    <t>Vérifier</t>
  </si>
  <si>
    <t>Prévisions</t>
  </si>
  <si>
    <t>Total</t>
  </si>
  <si>
    <t>Montant de la demande</t>
  </si>
  <si>
    <t>Montant total demandé :</t>
  </si>
  <si>
    <t>Trimestre</t>
  </si>
  <si>
    <t>Commentaires</t>
  </si>
  <si>
    <t>OCEAN - Conseils sur la procédure de demande d'avance</t>
  </si>
  <si>
    <t>2. Complétez les coûts prévisionnels pour chaque trimestre.  Vous obtiendrez ainsi le montant total que vous prévoyez de dépenser au cours de chaque trimestre et, par conséquent, le montant que vous demanderez dans le cadre de votre formulaire de demande d'avance. Vos prévisions et le montant annuel de la subvention doivent correspondre et vous devez veiller à compléter les prévisions pour l'ensemble de l'exercice financier, et pas seulement pour le trimestre pour lequel vous demandez une avance. Le chiffre prévu est censé représenter les coûts réels que vous prévoyez de dépenser au cours du trimestre en question. Vous n'êtes pas limité à 25 % du montant de votre subvention pour l'année, si vos coûts prévus sont plus élevés pour un trimestre donné.</t>
  </si>
  <si>
    <t xml:space="preserve">3. À la fin d'un trimestre, vous devez indiquer le montant de l'avance que vous avez réellement dépensé. Pour ce faire, il vous faudra fournir les détails de vos dépenses réelles pour tous les trimestres échus. Par exemple, à la fin du premier trimestre, vous remplirez la colonne D pour indiquer vos dépenses réelles du premier trimestre, et vous examinerez et mettrez à jour la colonne E pour indiquer le montant que vous prévoyez de dépenser au cours du deuxième trimestre. Le montant que vous demanderez pour l'avance du deuxième trimestre sera la différence entre le solde restant (ou dû) du premier trimestre et les dépenses prévues pour le deuxième trimestre. Veillez à ce que chaque formulaire de demande comprenne vos dépenses réelles pour tous les trimestres écoulés. Par exemple, si vous soumettez votre demande d'avance pour le troisième trimestre, assurez-vous que votre feuille de calcul Prévisions et Dépenses réelles 2024-25 inclut vos dépenses réelles pour le premier et le deuxième trimestre. </t>
  </si>
  <si>
    <t>4. Une fois que vous avez rempli la feuille de calcul Prévisions et Dépenses réelles, veuillez examiner et compléter toutes les informations demandées dans les cellules bleu clair de la feuille du Formulaire de demande. N'oubliez pas de compléter toutes les sections de votre formulaire de demande, en accordant une attention particulière aux coordonnées bancaires et à l'acheminement si vous utilisez un compte bancaire non britannique. Veillez à vérifier et compléter cette feuille avant de soumettre chaque demande financière afin de vous assurer que les détails sont exacts. Veillez à ce que le formulaire de demande soit signé par un signataire autorisé, faute de quoi nous ne pourrons pas traiter la demande.</t>
  </si>
  <si>
    <t>Les cellules grises contiennent des formules et ne doivent pas être modifiées.  Elles devraient vous aider à déterminer les chiffres à inclure dans le formulaire.</t>
  </si>
  <si>
    <t>Une fois rempli, envoyez ce formulaire à finance@oceangrants.org.uk à des fins de traitement.</t>
  </si>
  <si>
    <t>Nous paierons les demandes éligibles au plus près possible du début de chaque trimestre. Essayez donc d'envoyer vos demandes vers le début des mois d'avril, de juillet, d'octobre et de janvier.</t>
  </si>
  <si>
    <t>Panel de signataires - Vous devez joindre un nouveau formulaire ou un formulaire de modification du panel de signataires**.</t>
  </si>
  <si>
    <t>Coordonnées bancaires - Vous devez joindre un nouveau formulaire de création de compte fournisseur**.</t>
  </si>
  <si>
    <t>Dépenses réelles</t>
  </si>
  <si>
    <t>Demande totale = avance Q1</t>
  </si>
  <si>
    <t>Demande totale = demande réelle Q4 et solde +/- éventuel</t>
  </si>
  <si>
    <t>Veuillez détailler ci-dessous toute note relative à des coûts significatifs, à des variations par rapport aux prévisions ou aux dépenses réelles au cours d'un trimestre :</t>
  </si>
  <si>
    <t>Demande totale = prévision Q2 moins solde Q1</t>
  </si>
  <si>
    <t>Demande totale = prévision Q3 moins solde Q2</t>
  </si>
  <si>
    <t>OCEAN - Formulaire de demande d’avance sur projet</t>
  </si>
  <si>
    <t>Réservé à l’usage interne</t>
  </si>
  <si>
    <t>Dans l’affirmative, veuillez expliquer pourquoi vous avez révisé vos prévisions.</t>
  </si>
  <si>
    <t>Avez-vous mis à jour la feuille Prévisions et Dépenses réelles ?</t>
  </si>
  <si>
    <t>Avez-vous révisé vos prévisions ?</t>
  </si>
  <si>
    <t>Qui devons-nous contacter si nous avons des questions concernant les informations figurant sur ce formulaire de demande ? À qui devons-nous envoyer l’avis d’opération à l’issue du traitement du paiement ?</t>
  </si>
  <si>
    <r>
      <t xml:space="preserve">Avez-vous vérifié vos prévisions et fourni vos dépenses réelles pour les trimestres écoulés dans la feuille de calcul Prévisions et Dépenses réelles 2024-25 ? Votre demande correspond-elle au chiffre fourni dans votre </t>
    </r>
    <r>
      <rPr>
        <b/>
        <sz val="10"/>
        <rFont val="Montserrat"/>
      </rPr>
      <t>feuille de prévision ?</t>
    </r>
  </si>
  <si>
    <r>
      <t xml:space="preserve">Avez-vous fourni les </t>
    </r>
    <r>
      <rPr>
        <b/>
        <sz val="10"/>
        <rFont val="Montserrat"/>
      </rPr>
      <t xml:space="preserve">coordonnées bancaires </t>
    </r>
    <r>
      <rPr>
        <sz val="10"/>
        <color theme="1"/>
        <rFont val="Arial"/>
        <family val="2"/>
      </rPr>
      <t>correctes </t>
    </r>
    <r>
      <rPr>
        <sz val="10"/>
        <rFont val="Montserrat"/>
      </rPr>
      <t>? Si elles ont changé depuis votre dernière demande, avez-vous fourni un formulaire actualisé de compte fournisseur ?</t>
    </r>
  </si>
  <si>
    <t>Date de réception/contrôle :</t>
  </si>
  <si>
    <t>Numéro de référence du projet :</t>
  </si>
  <si>
    <t>Adresse de l’organisation chef de file :</t>
  </si>
  <si>
    <t>Date d’acceptation/de vérification :</t>
  </si>
  <si>
    <t>Nom de l’organisation chef de file :</t>
  </si>
  <si>
    <t>Intitulé du projet :</t>
  </si>
  <si>
    <t>Raison de toute différence significative ci-dessus :</t>
  </si>
  <si>
    <t>Date de début du projet :</t>
  </si>
  <si>
    <t>Date de fin du projet :</t>
  </si>
  <si>
    <t>Date de début des dépenses :</t>
  </si>
  <si>
    <t>Date de fin des dépenses :</t>
  </si>
  <si>
    <t>Soumission anticipée / rapport ou audit retardé :</t>
  </si>
  <si>
    <t>Montant de la demande :</t>
  </si>
  <si>
    <t>Raison pour laquelle le chiffre de la demande a été modifié :</t>
  </si>
  <si>
    <t>Total de la demande :</t>
  </si>
  <si>
    <t>Date de paiement :</t>
  </si>
  <si>
    <t>Référence de la facture :</t>
  </si>
  <si>
    <t>*Signature (veuillez insérer une image de la signature écrite) :</t>
  </si>
  <si>
    <t>Date :</t>
  </si>
  <si>
    <t>Intitulé du compte :</t>
  </si>
  <si>
    <t>Nom de la banque :</t>
  </si>
  <si>
    <t>Code Swift de la banque / Code de tri :</t>
  </si>
  <si>
    <t>Confirmer la devise de paiement :</t>
  </si>
  <si>
    <t>Veuillez inclure toute information supplémentaire à l’appui du transfert :</t>
  </si>
  <si>
    <t>Coordonnées de la banque intermédiaire :</t>
  </si>
  <si>
    <t>Autre :</t>
  </si>
  <si>
    <t>Nom :</t>
  </si>
  <si>
    <t>Position dans l’organisation :</t>
  </si>
  <si>
    <t>Numéro de téléphone :</t>
  </si>
  <si>
    <t>Courriel :</t>
  </si>
  <si>
    <t>Courriel pour l’avis d’opération :</t>
  </si>
  <si>
    <t>*À compléter par le signataire autorisé sur le formulaire original d’acceptation de la subvention ou notifié au ministère par la suite.</t>
  </si>
  <si>
    <r>
      <t xml:space="preserve">Complétez toutes les informations dans les cellules bleu clair ci-dessous et sur la feuille Prévisions et dépenses réelles 2024-25 et envoyez le tout à </t>
    </r>
    <r>
      <rPr>
        <b/>
        <sz val="10"/>
        <color theme="1"/>
        <rFont val="Montserrat"/>
      </rPr>
      <t>finance@oceangrants.org.uk</t>
    </r>
    <r>
      <rPr>
        <sz val="10"/>
        <color theme="1"/>
        <rFont val="Montserrat"/>
      </rPr>
      <t xml:space="preserve"> en indiquant la référence de votre projet dans la ligne d’objet.</t>
    </r>
  </si>
  <si>
    <r>
      <t xml:space="preserve">Veuillez confirmer vos coordonnées bancaires et la devise de paiement. Toute information ne correspondant pas à votre formulaire de fournisseur sera vérifiée avec vous et pourrait retarder le paiement. </t>
    </r>
    <r>
      <rPr>
        <b/>
        <sz val="10"/>
        <color theme="1"/>
        <rFont val="Montserrat"/>
      </rPr>
      <t>Par défaut, les versements seront effectués en livres sterling. Si votre compte ne peut pas accepter les GBP, veuillez le signaler, auquel cas le paiement pourra être effectué en EUR ou en USD.</t>
    </r>
  </si>
  <si>
    <r>
      <t xml:space="preserve">Avez-vous utilisé le </t>
    </r>
    <r>
      <rPr>
        <b/>
        <sz val="10"/>
        <rFont val="Montserrat"/>
      </rPr>
      <t>numéro de référence du projet et non celui</t>
    </r>
    <r>
      <rPr>
        <sz val="10"/>
        <rFont val="Montserrat"/>
      </rPr>
      <t xml:space="preserve"> de votre demande ? Au besoin, reportez-vous à votre dossier d’attribution de subvention. </t>
    </r>
  </si>
  <si>
    <r>
      <t xml:space="preserve">Votre demande a-t-elle été signée par une personne faisant partie du </t>
    </r>
    <r>
      <rPr>
        <b/>
        <sz val="10"/>
        <rFont val="Montserrat"/>
      </rPr>
      <t>panel de signataires autorisés </t>
    </r>
    <r>
      <rPr>
        <sz val="10"/>
        <rFont val="Montserrat"/>
      </rPr>
      <t>? Si ce n’est pas le cas, avez-vous fourni un panel actualisé de signataires ?</t>
    </r>
  </si>
  <si>
    <t>Veuillez soumettre votre demande et tout document justificatif à finance@oceangrants.org.uk en indiquant la référence de votre projet dans la ligne d’objet du courriel.</t>
  </si>
  <si>
    <t>Ne joignez à cette demande ni demande de modification ni toute autre communication.</t>
  </si>
  <si>
    <t>Demande Q1 :</t>
  </si>
  <si>
    <t>Demande Q2 :</t>
  </si>
  <si>
    <t>Demande Q4 :</t>
  </si>
  <si>
    <t>Courriel : finance@oceangrants.org.uk ; Site web : oceangrants.org.uk</t>
  </si>
  <si>
    <t>**Ces formulaires sont disponibles à l'adresse suivante : https://oceangrants.org.uk/resources/grantee-resources</t>
  </si>
  <si>
    <t>#</t>
  </si>
  <si>
    <t>Financement jumelé attendu pour ce projet</t>
  </si>
  <si>
    <t>Exercice financier</t>
  </si>
  <si>
    <t>Montant réel (£)</t>
  </si>
  <si>
    <t>Autres commentaires</t>
  </si>
  <si>
    <t>Q4 - Ventilation annuelle réelle</t>
  </si>
  <si>
    <t>Personnel employé (indiquer le nom et la fonction)</t>
  </si>
  <si>
    <t>Claim total:</t>
  </si>
  <si>
    <t>Scheduled payment date:</t>
  </si>
  <si>
    <t>Invoice reference:</t>
  </si>
  <si>
    <t>Choisissez un élément</t>
  </si>
  <si>
    <t>3. Montant de la demande et certification</t>
  </si>
  <si>
    <t>4. Confirmation des coordonnées bancaires</t>
  </si>
  <si>
    <t>5. Coordonnées</t>
  </si>
  <si>
    <t>6. Changements</t>
  </si>
  <si>
    <t>Project Ref:</t>
  </si>
  <si>
    <t>Lead Organisation:</t>
  </si>
  <si>
    <t>Project Start Date:</t>
  </si>
  <si>
    <t>Project End Date:</t>
  </si>
  <si>
    <t>Exercice financier :</t>
  </si>
  <si>
    <t>Solde restant après le paiement de la demande</t>
  </si>
  <si>
    <t>Budget convenu (£)</t>
  </si>
  <si>
    <t>Demande Q3:</t>
  </si>
  <si>
    <t>1. Tout d'abord, après les avoir étudiées soigneusement, complétez les informations demandées dans la feuille de calcul Prévisions et Dépenses réelles 2024-25. Lorsque vous remplissez cette feuille de calcul, vous devez d'abord détailler le montant de votre subvention annuelle, avant de compléter vos prévisions trimestrielles.</t>
  </si>
  <si>
    <t>Q4 Dépenses réelles</t>
  </si>
  <si>
    <t>Je confirme que tout solde de fonds est à restituer à Defra :</t>
  </si>
  <si>
    <t>S'il s'agit de votre demande de remboursement de dépenses réelles pour le quatrième trimestre, vérifiez que vous avez bien rempli la feuille de calcul de Ventilation annuelle réelle.</t>
  </si>
  <si>
    <t>Comptabilité trimestrielle de projet : Prévisions et dépenses réelles</t>
  </si>
  <si>
    <t>Q1 (avril-juin)</t>
  </si>
  <si>
    <t>Q2 (juillet - septembre)</t>
  </si>
  <si>
    <t>Q3 (octobre - décembre)</t>
  </si>
  <si>
    <t>Q4 (janvier - mars)</t>
  </si>
  <si>
    <t>Total des prévisions (£)</t>
  </si>
  <si>
    <t>Total des dépenses réelles (£)</t>
  </si>
  <si>
    <t>Écart
(£)</t>
  </si>
  <si>
    <t>Écart
%</t>
  </si>
  <si>
    <t>Q4 Montant restitué</t>
  </si>
  <si>
    <t>Q4 Excédent demandé</t>
  </si>
  <si>
    <t>Coût pour OCEAN durant l'exercice (£)</t>
  </si>
  <si>
    <t>Date de début et de fin des travaux durant l'exercice en cours</t>
  </si>
  <si>
    <t>Proportion du temps
consacré à ces travaux</t>
  </si>
  <si>
    <t>Biens d'équipement – description</t>
  </si>
  <si>
    <t>Sous-total</t>
  </si>
  <si>
    <t>Montant prévu (£)</t>
  </si>
  <si>
    <t>Organisation</t>
  </si>
  <si>
    <t>2. Dépenses réelles Q4</t>
  </si>
  <si>
    <t>Les feuilles de calcul Ventilation annuelle réelle et Financement jumelé ne sont à remplir qu'avec la demande au titre du quatrième trimestre. Il vous faudra indiquer les dépenses réelles à la fin de l'année pour confirmer vos dépenses totales - mais vous pouvez toujours demander l'avance au titre du premier trimestre de l'année suivante de la même manière que les autres projets.</t>
  </si>
  <si>
    <t>Période couverte :</t>
  </si>
  <si>
    <t>Écart +/- sur les prévisions</t>
  </si>
  <si>
    <t>Biens d'équipement – lieu</t>
  </si>
  <si>
    <t>Autres coûts – description</t>
  </si>
  <si>
    <t>Frais de personnel</t>
  </si>
  <si>
    <t>Frais de consultance</t>
  </si>
  <si>
    <t>Frais généraux</t>
  </si>
  <si>
    <t>Frais de voyage et séjour</t>
  </si>
  <si>
    <t>Frais de fonctionnement</t>
  </si>
  <si>
    <t>Biens d'équipement</t>
  </si>
  <si>
    <t>Autres coûts</t>
  </si>
  <si>
    <t>Expliquer comment les fonds jumelés ont été utilisés pour soutenir le projet</t>
  </si>
  <si>
    <r>
      <t xml:space="preserve">Avez-vous vérifié que vous avez utilisé le </t>
    </r>
    <r>
      <rPr>
        <b/>
        <sz val="10"/>
        <rFont val="Montserrat"/>
      </rPr>
      <t xml:space="preserve">bon formulaire </t>
    </r>
    <r>
      <rPr>
        <sz val="10"/>
        <rFont val="Montserrat"/>
      </rPr>
      <t xml:space="preserve">disponible sur le site web d’OCEAN avant de le soumettre ? </t>
    </r>
  </si>
  <si>
    <t>Je confirme que j’ai vérifié mes prévisions trimestrielles et que j’ai fourni les dépenses réelles pour tous les trimestres précédents. Je demande le montant détaillé ci-dessus au ministère de l’Environnement, de l’Alimentation et des Affaires rurales, en règlement de travaux financés par OCEAN au titre de la période comptable stipulée au point 1 ci-dessus. Je certifie qu’à ma connaissance, les informations sont exactes, les dépenses seront correctement engagées et qu’aucune autre subvention n’a été ou ne sera demandée au gouvernement central ou à une agence gouvernementale au titre de ces coûts sans la pleine connaissance et l’accord préalable du ministère.</t>
  </si>
  <si>
    <r>
      <t xml:space="preserve">S'il s'agit de vos dépenses réelles au titre du quatrième trimestre (Q4), veuillez confirmer votre intention concernant les fonds restants/non dépensés à la fin de l'exercice. </t>
    </r>
    <r>
      <rPr>
        <sz val="10"/>
        <rFont val="Montserrat"/>
      </rPr>
      <t xml:space="preserve">Sauf indication contraire, les fonds non dépensés seront considérés comme abandonnés. Si vous avez trop réclamé et s'il vous reste des fonds à la fin de l'année, ceux-ci seront déduits de vos demandes au titre de l'exercice suivant ou ils pourront vous être réclamés. Si vous envisagez d'introduire une demande de modification* (DM) pour les fonds non dépensés, veuillez lire attentivement les lignes directrices relatives aux DM, car les fonds des exercices précédents ne sont normalement pas considérés comme disponibles. </t>
    </r>
    <r>
      <rPr>
        <b/>
        <sz val="10"/>
        <rFont val="Montserrat"/>
      </rPr>
      <t>Seules des demandes de modification à caractère exceptionnel peuvent être envisagées pour déplacer des fonds provenant d'un exercice clos et ces demandes doivent être soumises en urgence.</t>
    </r>
  </si>
  <si>
    <r>
      <t xml:space="preserve">Vous ne devez remplir cette feuille de calcul que lorsque vous soumettez votre demande de remboursement des dépenses réelles du quatrième trimestre. </t>
    </r>
    <r>
      <rPr>
        <sz val="10"/>
        <rFont val="Arial"/>
        <family val="2"/>
      </rPr>
      <t>À l'aide du tableau ci-dessous, veuillez indiquer le total des dépenses réelles annuelles liées à l'emploi du personnel, aux biens d'équipement et aux autres coûts financés dans le cadre de la subvention de cette année. Ajoutez des lignes supplémentaires en fonction des besoins.</t>
    </r>
  </si>
  <si>
    <t>Veuillez utiliser ce document pour soumettre vos demandes d'avance trimestrielles à OCEAN. Lors de l'établissement de votre demande, vous devrez remplir le formulaire de demande ainsi que les feuilles de travail « Prévisions et Dépenses réelles » avant d'envoyer un exemplaire de votre formulaire de demande dûment rempli à finance@oceangrants.org.uk. S'il s'agit de votre demande réelle pour le quatrième trimestre (Q4), vous devez également remplir les feuilles de calcul Ventilation annuelle réelle et Financement jumelé. Vous trouverez ci-dessous une procédure détaillée sur ce que vous devez faire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</si>
</sst>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quot;£&quot;* #,##0.00_-;_-&quot;£&quot;* &quot;-&quot;_-;_-@_-"/>
    <numFmt numFmtId="165" formatCode="&quot;£&quot;#,##0.00"/>
  </numFmts>
  <fonts count="27" x14ac:knownFonts="1">
    <font>
      <sz val="10"/>
      <color theme="1"/>
      <name val="Arial"/>
      <family val="2"/>
    </font>
    <font>
      <sz val="10"/>
      <name val="Arial"/>
      <family val="2"/>
    </font>
    <font>
      <sz val="10"/>
      <name val="Arial"/>
      <family val="2"/>
    </font>
    <font>
      <sz val="10"/>
      <color theme="1"/>
      <name val="Arial"/>
      <family val="2"/>
    </font>
    <font>
      <b/>
      <sz val="10"/>
      <color theme="1"/>
      <name val="Montserrat"/>
    </font>
    <font>
      <sz val="10"/>
      <color theme="1"/>
      <name val="Montserrat"/>
    </font>
    <font>
      <b/>
      <sz val="10"/>
      <color theme="0"/>
      <name val="Montserrat"/>
    </font>
    <font>
      <sz val="10"/>
      <name val="Montserrat"/>
    </font>
    <font>
      <b/>
      <sz val="10"/>
      <name val="Montserrat"/>
    </font>
    <font>
      <b/>
      <sz val="16"/>
      <color theme="0"/>
      <name val="Montserrat"/>
    </font>
    <font>
      <b/>
      <sz val="10"/>
      <color rgb="FFFF0000"/>
      <name val="Montserrat"/>
    </font>
    <font>
      <sz val="9"/>
      <color theme="1"/>
      <name val="Montserrat"/>
    </font>
    <font>
      <sz val="8"/>
      <color theme="1"/>
      <name val="Montserrat"/>
    </font>
    <font>
      <b/>
      <sz val="11"/>
      <color theme="1"/>
      <name val="Montserrat"/>
    </font>
    <font>
      <sz val="10"/>
      <color rgb="FFFF0000"/>
      <name val="Montserrat"/>
    </font>
    <font>
      <sz val="10"/>
      <color theme="1"/>
      <name val="Calibri"/>
      <family val="2"/>
      <scheme val="minor"/>
    </font>
    <font>
      <b/>
      <sz val="16"/>
      <color rgb="FFFF0000"/>
      <name val="Montserrat"/>
    </font>
    <font>
      <sz val="10"/>
      <color rgb="FFFF0000"/>
      <name val="Arial"/>
      <family val="2"/>
    </font>
    <font>
      <b/>
      <sz val="10"/>
      <color rgb="FFFF0000"/>
      <name val="Arial"/>
      <family val="2"/>
    </font>
    <font>
      <sz val="10"/>
      <color rgb="FFFF0000"/>
      <name val="Calibri"/>
      <family val="2"/>
      <scheme val="minor"/>
    </font>
    <font>
      <sz val="8"/>
      <name val="Montserrat"/>
    </font>
    <font>
      <b/>
      <sz val="8"/>
      <color theme="1"/>
      <name val="Montserrat"/>
    </font>
    <font>
      <b/>
      <sz val="11"/>
      <name val="Montserrat"/>
    </font>
    <font>
      <sz val="10"/>
      <color theme="0"/>
      <name val="Montserrat"/>
    </font>
    <font>
      <b/>
      <sz val="10"/>
      <color theme="0"/>
      <name val="Arial"/>
      <family val="2"/>
    </font>
    <font>
      <sz val="10"/>
      <color theme="0"/>
      <name val="Arial"/>
      <family val="2"/>
    </font>
    <font>
      <b/>
      <sz val="1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10768D"/>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0" fontId="15" fillId="0" borderId="0"/>
  </cellStyleXfs>
  <cellXfs count="190">
    <xf numFmtId="0" fontId="0" fillId="0" borderId="0" xfId="0"/>
    <xf numFmtId="0" fontId="9" fillId="5" borderId="3" xfId="0" applyFont="1" applyFill="1" applyBorder="1" applyAlignment="1">
      <alignment vertical="top"/>
    </xf>
    <xf numFmtId="0" fontId="5" fillId="6" borderId="0" xfId="0" applyFont="1" applyFill="1" applyAlignment="1">
      <alignment vertical="top"/>
    </xf>
    <xf numFmtId="0" fontId="5" fillId="6" borderId="4" xfId="0" applyFont="1" applyFill="1" applyBorder="1" applyAlignment="1">
      <alignment vertical="top" wrapText="1"/>
    </xf>
    <xf numFmtId="0" fontId="5" fillId="6" borderId="4" xfId="0" applyFont="1" applyFill="1" applyBorder="1" applyAlignment="1">
      <alignment vertical="top"/>
    </xf>
    <xf numFmtId="0" fontId="4" fillId="6" borderId="4" xfId="0" applyFont="1" applyFill="1" applyBorder="1" applyAlignment="1">
      <alignment vertical="top"/>
    </xf>
    <xf numFmtId="0" fontId="5" fillId="7" borderId="1" xfId="0" applyFont="1" applyFill="1" applyBorder="1" applyProtection="1">
      <protection locked="0"/>
    </xf>
    <xf numFmtId="164" fontId="7" fillId="7" borderId="1" xfId="3" applyNumberFormat="1" applyFont="1" applyFill="1" applyBorder="1" applyProtection="1">
      <protection locked="0"/>
    </xf>
    <xf numFmtId="164" fontId="5" fillId="7" borderId="7" xfId="1" applyNumberFormat="1" applyFont="1" applyFill="1" applyBorder="1" applyProtection="1">
      <protection locked="0"/>
    </xf>
    <xf numFmtId="164" fontId="5" fillId="7" borderId="1" xfId="1" applyNumberFormat="1" applyFont="1" applyFill="1" applyBorder="1" applyProtection="1">
      <protection locked="0"/>
    </xf>
    <xf numFmtId="0" fontId="10" fillId="6" borderId="0" xfId="0" applyFont="1" applyFill="1" applyAlignment="1">
      <alignment vertical="top"/>
    </xf>
    <xf numFmtId="0" fontId="13" fillId="6" borderId="4" xfId="0" applyFont="1" applyFill="1" applyBorder="1" applyAlignment="1">
      <alignment vertical="top"/>
    </xf>
    <xf numFmtId="164" fontId="5" fillId="3" borderId="1" xfId="1" applyNumberFormat="1" applyFont="1" applyFill="1" applyBorder="1" applyProtection="1">
      <protection locked="0"/>
    </xf>
    <xf numFmtId="0" fontId="5" fillId="2" borderId="1" xfId="0" applyFont="1" applyFill="1" applyBorder="1" applyAlignment="1">
      <alignment vertical="top"/>
    </xf>
    <xf numFmtId="0" fontId="5" fillId="6" borderId="1" xfId="0" applyFont="1" applyFill="1" applyBorder="1" applyAlignment="1">
      <alignment vertical="top"/>
    </xf>
    <xf numFmtId="0" fontId="6" fillId="5" borderId="1" xfId="0" applyFont="1" applyFill="1" applyBorder="1" applyAlignment="1">
      <alignment vertical="top" wrapText="1"/>
    </xf>
    <xf numFmtId="0" fontId="6" fillId="5" borderId="1" xfId="0" applyFont="1" applyFill="1" applyBorder="1" applyAlignment="1">
      <alignment vertical="top"/>
    </xf>
    <xf numFmtId="0" fontId="5" fillId="6" borderId="13" xfId="0" applyFont="1" applyFill="1" applyBorder="1" applyAlignment="1">
      <alignmen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14" fontId="5" fillId="6" borderId="0" xfId="0" applyNumberFormat="1" applyFont="1" applyFill="1" applyAlignment="1">
      <alignment vertical="top"/>
    </xf>
    <xf numFmtId="0" fontId="4" fillId="6" borderId="0" xfId="0" applyFont="1" applyFill="1" applyAlignment="1">
      <alignment horizontal="left" wrapText="1"/>
    </xf>
    <xf numFmtId="0" fontId="6" fillId="5" borderId="15" xfId="0" applyFont="1" applyFill="1" applyBorder="1" applyAlignment="1">
      <alignment vertical="top" wrapText="1"/>
    </xf>
    <xf numFmtId="14" fontId="5" fillId="6" borderId="13" xfId="0" applyNumberFormat="1" applyFont="1" applyFill="1" applyBorder="1" applyAlignment="1">
      <alignment vertical="top"/>
    </xf>
    <xf numFmtId="0" fontId="5" fillId="2" borderId="1" xfId="0" applyFont="1" applyFill="1" applyBorder="1" applyAlignment="1">
      <alignment vertical="top" wrapText="1"/>
    </xf>
    <xf numFmtId="165" fontId="5" fillId="2" borderId="1" xfId="0" applyNumberFormat="1" applyFont="1" applyFill="1" applyBorder="1" applyAlignment="1">
      <alignment vertical="top"/>
    </xf>
    <xf numFmtId="0" fontId="5" fillId="0" borderId="0" xfId="0" applyFont="1" applyAlignment="1">
      <alignment horizontal="center" vertical="top"/>
    </xf>
    <xf numFmtId="0" fontId="6" fillId="6" borderId="0" xfId="0" applyFont="1" applyFill="1" applyAlignment="1">
      <alignment vertical="top"/>
    </xf>
    <xf numFmtId="0" fontId="5" fillId="6" borderId="0" xfId="0" applyFont="1" applyFill="1" applyAlignment="1">
      <alignment horizontal="center" vertical="top"/>
    </xf>
    <xf numFmtId="165" fontId="5" fillId="6" borderId="17" xfId="0" applyNumberFormat="1" applyFont="1" applyFill="1" applyBorder="1" applyAlignment="1">
      <alignment vertical="top"/>
    </xf>
    <xf numFmtId="0" fontId="4" fillId="6" borderId="0" xfId="0" applyFont="1" applyFill="1" applyAlignment="1">
      <alignment horizontal="left" vertical="top" wrapText="1"/>
    </xf>
    <xf numFmtId="0" fontId="6" fillId="5" borderId="6" xfId="0" applyFont="1" applyFill="1" applyBorder="1" applyAlignment="1">
      <alignment vertical="top" wrapText="1"/>
    </xf>
    <xf numFmtId="0" fontId="6" fillId="5" borderId="6" xfId="0" applyFont="1" applyFill="1" applyBorder="1" applyAlignment="1">
      <alignment vertical="top"/>
    </xf>
    <xf numFmtId="0" fontId="6" fillId="5" borderId="7" xfId="0" applyFont="1" applyFill="1" applyBorder="1" applyAlignment="1">
      <alignment horizontal="left" vertical="center" wrapText="1"/>
    </xf>
    <xf numFmtId="0" fontId="5" fillId="7" borderId="1" xfId="0" applyFont="1" applyFill="1" applyBorder="1" applyAlignment="1" applyProtection="1">
      <alignment vertical="top"/>
      <protection locked="0"/>
    </xf>
    <xf numFmtId="14" fontId="5" fillId="7" borderId="1" xfId="0" applyNumberFormat="1" applyFont="1" applyFill="1" applyBorder="1" applyAlignment="1" applyProtection="1">
      <alignment vertical="top"/>
      <protection locked="0"/>
    </xf>
    <xf numFmtId="14" fontId="5" fillId="7" borderId="16" xfId="0" applyNumberFormat="1" applyFont="1" applyFill="1" applyBorder="1" applyAlignment="1" applyProtection="1">
      <alignment vertical="top"/>
      <protection locked="0"/>
    </xf>
    <xf numFmtId="0" fontId="5" fillId="7" borderId="15" xfId="0" applyFont="1" applyFill="1" applyBorder="1" applyAlignment="1" applyProtection="1">
      <alignment vertical="top"/>
      <protection locked="0"/>
    </xf>
    <xf numFmtId="165" fontId="5" fillId="7" borderId="15" xfId="0" applyNumberFormat="1" applyFont="1" applyFill="1" applyBorder="1" applyAlignment="1" applyProtection="1">
      <alignment vertical="top"/>
      <protection locked="0"/>
    </xf>
    <xf numFmtId="0" fontId="7" fillId="7" borderId="7" xfId="0" applyFont="1" applyFill="1" applyBorder="1" applyAlignment="1" applyProtection="1">
      <alignment horizontal="left" vertical="center" wrapText="1"/>
      <protection locked="0"/>
    </xf>
    <xf numFmtId="44" fontId="5" fillId="2" borderId="1" xfId="1" applyNumberFormat="1" applyFont="1" applyFill="1" applyBorder="1" applyProtection="1"/>
    <xf numFmtId="44" fontId="5" fillId="2" borderId="1" xfId="2" applyFont="1" applyFill="1" applyBorder="1" applyProtection="1"/>
    <xf numFmtId="44" fontId="8" fillId="2" borderId="10" xfId="2" applyFont="1" applyFill="1" applyBorder="1" applyProtection="1"/>
    <xf numFmtId="44" fontId="4" fillId="2" borderId="10" xfId="2" applyFont="1" applyFill="1" applyBorder="1" applyProtection="1"/>
    <xf numFmtId="44" fontId="4" fillId="2" borderId="10" xfId="1" applyNumberFormat="1" applyFont="1" applyFill="1" applyBorder="1" applyProtection="1"/>
    <xf numFmtId="44" fontId="7" fillId="4" borderId="1" xfId="2" applyFont="1" applyFill="1" applyBorder="1" applyAlignment="1" applyProtection="1">
      <alignment horizontal="right"/>
    </xf>
    <xf numFmtId="44" fontId="5" fillId="2" borderId="1" xfId="2" applyFont="1" applyFill="1" applyBorder="1" applyAlignment="1" applyProtection="1">
      <alignment horizontal="right"/>
    </xf>
    <xf numFmtId="44" fontId="5" fillId="9" borderId="1" xfId="2" applyFont="1" applyFill="1" applyBorder="1" applyAlignment="1" applyProtection="1">
      <alignment horizontal="right"/>
    </xf>
    <xf numFmtId="44" fontId="6" fillId="5" borderId="11" xfId="2" applyFont="1" applyFill="1" applyBorder="1" applyAlignment="1" applyProtection="1">
      <alignment horizontal="left" vertical="center"/>
    </xf>
    <xf numFmtId="0" fontId="5" fillId="7" borderId="6" xfId="0" applyFont="1" applyFill="1" applyBorder="1" applyAlignment="1" applyProtection="1">
      <alignment vertical="top"/>
      <protection locked="0"/>
    </xf>
    <xf numFmtId="0" fontId="5" fillId="7" borderId="7" xfId="0" applyFont="1" applyFill="1" applyBorder="1" applyAlignment="1" applyProtection="1">
      <alignment vertical="top"/>
      <protection locked="0"/>
    </xf>
    <xf numFmtId="0" fontId="5" fillId="7" borderId="16" xfId="0" applyFont="1" applyFill="1" applyBorder="1" applyAlignment="1" applyProtection="1">
      <alignment vertical="top"/>
      <protection locked="0"/>
    </xf>
    <xf numFmtId="0" fontId="5" fillId="7" borderId="1" xfId="0" applyFont="1" applyFill="1" applyBorder="1" applyAlignment="1" applyProtection="1">
      <alignment horizontal="left" vertical="top" wrapText="1"/>
      <protection locked="0"/>
    </xf>
    <xf numFmtId="0" fontId="14" fillId="6" borderId="0" xfId="0" applyFont="1" applyFill="1" applyAlignment="1">
      <alignment vertical="top"/>
    </xf>
    <xf numFmtId="49" fontId="5" fillId="7" borderId="1" xfId="0" applyNumberFormat="1" applyFont="1" applyFill="1" applyBorder="1" applyProtection="1">
      <protection locked="0"/>
    </xf>
    <xf numFmtId="10" fontId="5" fillId="2" borderId="1" xfId="5" applyNumberFormat="1" applyFont="1" applyFill="1" applyBorder="1" applyAlignment="1" applyProtection="1">
      <alignment horizontal="center"/>
    </xf>
    <xf numFmtId="9" fontId="5" fillId="2" borderId="1" xfId="5" applyFont="1" applyFill="1" applyBorder="1" applyAlignment="1" applyProtection="1">
      <alignment horizontal="center"/>
    </xf>
    <xf numFmtId="44" fontId="20" fillId="6" borderId="0" xfId="2" applyFont="1" applyFill="1" applyBorder="1" applyAlignment="1" applyProtection="1">
      <alignment horizontal="right"/>
    </xf>
    <xf numFmtId="44" fontId="12" fillId="6" borderId="0" xfId="2" applyFont="1" applyFill="1" applyBorder="1" applyAlignment="1" applyProtection="1">
      <alignment horizontal="right"/>
    </xf>
    <xf numFmtId="0" fontId="7" fillId="6" borderId="4" xfId="0" applyFont="1" applyFill="1" applyBorder="1" applyAlignment="1">
      <alignment vertical="top" wrapText="1"/>
    </xf>
    <xf numFmtId="0" fontId="20" fillId="6" borderId="4" xfId="0" applyFont="1" applyFill="1" applyBorder="1" applyAlignment="1">
      <alignment horizontal="center"/>
    </xf>
    <xf numFmtId="0" fontId="20" fillId="6" borderId="5" xfId="0" applyFont="1" applyFill="1" applyBorder="1" applyAlignment="1">
      <alignment horizontal="center" vertical="top"/>
    </xf>
    <xf numFmtId="165" fontId="7" fillId="6" borderId="0" xfId="0" applyNumberFormat="1" applyFont="1" applyFill="1" applyAlignment="1">
      <alignment horizontal="center" vertical="top"/>
    </xf>
    <xf numFmtId="165" fontId="7" fillId="6" borderId="13" xfId="0" applyNumberFormat="1" applyFont="1" applyFill="1" applyBorder="1" applyAlignment="1">
      <alignment vertical="top"/>
    </xf>
    <xf numFmtId="0" fontId="7" fillId="6" borderId="0" xfId="0" applyFont="1" applyFill="1" applyAlignment="1">
      <alignment vertical="top"/>
    </xf>
    <xf numFmtId="0" fontId="7" fillId="6" borderId="13" xfId="0" applyFont="1" applyFill="1" applyBorder="1" applyAlignment="1">
      <alignment vertical="top"/>
    </xf>
    <xf numFmtId="165" fontId="1" fillId="7" borderId="1" xfId="3" applyNumberFormat="1" applyFill="1" applyBorder="1" applyProtection="1">
      <protection locked="0"/>
    </xf>
    <xf numFmtId="0" fontId="1" fillId="7" borderId="1" xfId="3" applyFill="1" applyBorder="1" applyAlignment="1" applyProtection="1">
      <alignment wrapText="1"/>
      <protection locked="0"/>
    </xf>
    <xf numFmtId="0" fontId="1" fillId="7" borderId="14" xfId="3" applyFill="1" applyBorder="1" applyAlignment="1" applyProtection="1">
      <alignment vertical="top" wrapText="1"/>
      <protection locked="0"/>
    </xf>
    <xf numFmtId="0" fontId="1" fillId="7" borderId="1" xfId="3" applyFill="1" applyBorder="1" applyProtection="1">
      <protection locked="0"/>
    </xf>
    <xf numFmtId="44" fontId="1" fillId="7" borderId="1" xfId="3" applyNumberFormat="1" applyFill="1" applyBorder="1" applyProtection="1">
      <protection locked="0"/>
    </xf>
    <xf numFmtId="49" fontId="1" fillId="7" borderId="1" xfId="3" applyNumberFormat="1" applyFill="1" applyBorder="1" applyAlignment="1" applyProtection="1">
      <alignment wrapText="1"/>
      <protection locked="0"/>
    </xf>
    <xf numFmtId="0" fontId="7" fillId="6" borderId="4" xfId="0" applyFont="1" applyFill="1" applyBorder="1" applyAlignment="1">
      <alignment wrapText="1"/>
    </xf>
    <xf numFmtId="0" fontId="5" fillId="6" borderId="0" xfId="0" applyFont="1" applyFill="1"/>
    <xf numFmtId="0" fontId="6" fillId="5" borderId="1" xfId="0" applyFont="1" applyFill="1" applyBorder="1" applyAlignment="1">
      <alignment horizontal="left"/>
    </xf>
    <xf numFmtId="14" fontId="5" fillId="2" borderId="1" xfId="0" applyNumberFormat="1" applyFont="1" applyFill="1" applyBorder="1" applyAlignment="1">
      <alignment horizontal="center"/>
    </xf>
    <xf numFmtId="49" fontId="6" fillId="5" borderId="15" xfId="0" applyNumberFormat="1" applyFont="1" applyFill="1" applyBorder="1" applyAlignment="1">
      <alignment horizontal="center" wrapText="1"/>
    </xf>
    <xf numFmtId="0" fontId="6" fillId="5" borderId="7" xfId="0" applyFont="1" applyFill="1" applyBorder="1" applyAlignment="1">
      <alignment horizontal="center" wrapText="1"/>
    </xf>
    <xf numFmtId="0" fontId="6" fillId="5" borderId="17" xfId="0" applyFont="1" applyFill="1" applyBorder="1" applyAlignment="1">
      <alignment horizontal="center" wrapText="1"/>
    </xf>
    <xf numFmtId="0" fontId="6" fillId="5" borderId="1" xfId="0" applyFont="1" applyFill="1" applyBorder="1" applyAlignment="1">
      <alignment horizontal="center" wrapText="1"/>
    </xf>
    <xf numFmtId="0" fontId="6" fillId="5" borderId="16" xfId="0" applyFont="1" applyFill="1" applyBorder="1" applyAlignment="1">
      <alignment horizontal="center" wrapText="1"/>
    </xf>
    <xf numFmtId="0" fontId="5" fillId="6" borderId="0" xfId="0" applyFont="1" applyFill="1" applyAlignment="1">
      <alignment wrapText="1"/>
    </xf>
    <xf numFmtId="0" fontId="7" fillId="2" borderId="1" xfId="3" applyFont="1" applyFill="1" applyBorder="1"/>
    <xf numFmtId="0" fontId="8" fillId="2" borderId="10" xfId="3" applyFont="1" applyFill="1" applyBorder="1"/>
    <xf numFmtId="0" fontId="5" fillId="6" borderId="0" xfId="0" applyFont="1" applyFill="1" applyAlignment="1">
      <alignment vertical="top" wrapText="1"/>
    </xf>
    <xf numFmtId="0" fontId="4" fillId="6" borderId="0" xfId="0" applyFont="1" applyFill="1"/>
    <xf numFmtId="0" fontId="6" fillId="5" borderId="11" xfId="0" applyFont="1" applyFill="1" applyBorder="1" applyAlignment="1">
      <alignment horizontal="right" vertical="center" wrapText="1"/>
    </xf>
    <xf numFmtId="0" fontId="5" fillId="5" borderId="11" xfId="0" applyFont="1" applyFill="1" applyBorder="1" applyAlignment="1">
      <alignment vertical="center" wrapText="1"/>
    </xf>
    <xf numFmtId="43" fontId="6" fillId="5" borderId="11" xfId="0" applyNumberFormat="1" applyFont="1" applyFill="1" applyBorder="1" applyAlignment="1">
      <alignment horizontal="right" vertical="center"/>
    </xf>
    <xf numFmtId="0" fontId="21" fillId="6" borderId="0" xfId="0" applyFont="1" applyFill="1"/>
    <xf numFmtId="0" fontId="20" fillId="6" borderId="0" xfId="0" applyFont="1" applyFill="1" applyAlignment="1">
      <alignment vertical="top" wrapText="1"/>
    </xf>
    <xf numFmtId="44" fontId="12" fillId="6" borderId="0" xfId="0" applyNumberFormat="1" applyFont="1" applyFill="1" applyAlignment="1">
      <alignment vertical="top" wrapText="1"/>
    </xf>
    <xf numFmtId="0" fontId="11" fillId="6" borderId="0" xfId="0" applyFont="1" applyFill="1" applyAlignment="1">
      <alignment vertical="top" wrapText="1"/>
    </xf>
    <xf numFmtId="0" fontId="12" fillId="6" borderId="0" xfId="0" applyFont="1" applyFill="1" applyAlignment="1">
      <alignment vertical="top" wrapText="1"/>
    </xf>
    <xf numFmtId="0" fontId="6" fillId="5" borderId="0" xfId="0" applyFont="1" applyFill="1"/>
    <xf numFmtId="0" fontId="6" fillId="5" borderId="0" xfId="0" applyFont="1" applyFill="1" applyAlignment="1">
      <alignment horizontal="left" vertical="top"/>
    </xf>
    <xf numFmtId="0" fontId="16" fillId="6" borderId="0" xfId="0" applyFont="1" applyFill="1"/>
    <xf numFmtId="0" fontId="17" fillId="6" borderId="0" xfId="3" applyFont="1" applyFill="1"/>
    <xf numFmtId="0" fontId="24" fillId="5" borderId="6" xfId="3" applyFont="1" applyFill="1" applyBorder="1" applyAlignment="1">
      <alignment vertical="center" wrapText="1"/>
    </xf>
    <xf numFmtId="0" fontId="24" fillId="5" borderId="1" xfId="3" applyFont="1" applyFill="1" applyBorder="1" applyAlignment="1">
      <alignment horizontal="center" vertical="center" wrapText="1"/>
    </xf>
    <xf numFmtId="165" fontId="26" fillId="8" borderId="1" xfId="3" applyNumberFormat="1" applyFont="1" applyFill="1" applyBorder="1"/>
    <xf numFmtId="0" fontId="24" fillId="5" borderId="8" xfId="3" applyFont="1" applyFill="1" applyBorder="1" applyAlignment="1">
      <alignment horizontal="center" vertical="center"/>
    </xf>
    <xf numFmtId="0" fontId="25" fillId="5" borderId="0" xfId="3" applyFont="1" applyFill="1"/>
    <xf numFmtId="165" fontId="24" fillId="5" borderId="1" xfId="3" applyNumberFormat="1" applyFont="1" applyFill="1" applyBorder="1"/>
    <xf numFmtId="0" fontId="19" fillId="6" borderId="0" xfId="6" applyFont="1" applyFill="1"/>
    <xf numFmtId="0" fontId="18" fillId="6" borderId="0" xfId="3" applyFont="1" applyFill="1" applyAlignment="1">
      <alignment horizontal="left" vertical="top"/>
    </xf>
    <xf numFmtId="0" fontId="25" fillId="5" borderId="1" xfId="3" applyFont="1" applyFill="1" applyBorder="1" applyAlignment="1">
      <alignment horizontal="center" wrapText="1"/>
    </xf>
    <xf numFmtId="0" fontId="24" fillId="5" borderId="1" xfId="3" applyFont="1" applyFill="1" applyBorder="1" applyAlignment="1">
      <alignment horizontal="center" vertical="center"/>
    </xf>
    <xf numFmtId="0" fontId="24" fillId="5" borderId="1" xfId="3" applyFont="1" applyFill="1" applyBorder="1" applyAlignment="1">
      <alignment horizontal="left" vertical="center" wrapText="1"/>
    </xf>
    <xf numFmtId="44" fontId="24" fillId="5" borderId="1" xfId="3" applyNumberFormat="1" applyFont="1" applyFill="1" applyBorder="1"/>
    <xf numFmtId="0" fontId="1" fillId="0" borderId="1" xfId="3" applyBorder="1" applyAlignment="1" applyProtection="1">
      <alignment horizontal="center" wrapText="1"/>
      <protection locked="0"/>
    </xf>
    <xf numFmtId="0" fontId="13" fillId="6" borderId="2" xfId="0" applyFont="1" applyFill="1" applyBorder="1" applyAlignment="1">
      <alignment horizontal="left" wrapText="1"/>
    </xf>
    <xf numFmtId="0" fontId="13" fillId="6" borderId="0" xfId="0" applyFont="1" applyFill="1" applyAlignment="1">
      <alignment horizontal="left" wrapText="1"/>
    </xf>
    <xf numFmtId="0" fontId="8" fillId="6" borderId="0" xfId="0" applyFont="1" applyFill="1" applyAlignment="1">
      <alignment horizontal="left" wrapText="1"/>
    </xf>
    <xf numFmtId="0" fontId="5" fillId="7" borderId="1" xfId="0" applyFont="1" applyFill="1" applyBorder="1" applyAlignment="1" applyProtection="1">
      <alignment horizontal="center" vertical="top"/>
      <protection locked="0"/>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7" fillId="0" borderId="7" xfId="0" applyFont="1" applyBorder="1" applyAlignment="1">
      <alignment horizontal="left" vertical="center" wrapText="1"/>
    </xf>
    <xf numFmtId="0" fontId="7" fillId="6" borderId="6"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7" xfId="0" applyFont="1" applyFill="1" applyBorder="1" applyAlignment="1">
      <alignment horizontal="left" vertical="center" wrapText="1"/>
    </xf>
    <xf numFmtId="49" fontId="5" fillId="6" borderId="2" xfId="0" applyNumberFormat="1" applyFont="1" applyFill="1" applyBorder="1" applyAlignment="1">
      <alignment horizontal="left" vertical="top"/>
    </xf>
    <xf numFmtId="49" fontId="5" fillId="6" borderId="0" xfId="0" applyNumberFormat="1" applyFont="1" applyFill="1" applyAlignment="1">
      <alignment horizontal="left" vertical="top"/>
    </xf>
    <xf numFmtId="49" fontId="6" fillId="5" borderId="6" xfId="2" applyNumberFormat="1" applyFont="1" applyFill="1" applyBorder="1" applyAlignment="1" applyProtection="1">
      <alignment horizontal="left" vertical="top"/>
    </xf>
    <xf numFmtId="49" fontId="6" fillId="5" borderId="14" xfId="2" applyNumberFormat="1" applyFont="1" applyFill="1" applyBorder="1" applyAlignment="1" applyProtection="1">
      <alignment horizontal="left" vertical="top"/>
    </xf>
    <xf numFmtId="49" fontId="6" fillId="5" borderId="7" xfId="2" applyNumberFormat="1" applyFont="1" applyFill="1" applyBorder="1" applyAlignment="1" applyProtection="1">
      <alignment horizontal="left" vertical="top"/>
    </xf>
    <xf numFmtId="49" fontId="6" fillId="5" borderId="6" xfId="0" applyNumberFormat="1" applyFont="1" applyFill="1" applyBorder="1" applyAlignment="1">
      <alignment horizontal="left" vertical="top"/>
    </xf>
    <xf numFmtId="49" fontId="6" fillId="5" borderId="14" xfId="0" applyNumberFormat="1" applyFont="1" applyFill="1" applyBorder="1" applyAlignment="1">
      <alignment horizontal="left" vertical="top"/>
    </xf>
    <xf numFmtId="49" fontId="6" fillId="5" borderId="7" xfId="0" applyNumberFormat="1" applyFont="1" applyFill="1" applyBorder="1" applyAlignment="1">
      <alignment horizontal="left" vertical="top"/>
    </xf>
    <xf numFmtId="0" fontId="5" fillId="6" borderId="2" xfId="0" applyFont="1" applyFill="1" applyBorder="1" applyAlignment="1">
      <alignment horizontal="left" vertical="top" wrapText="1"/>
    </xf>
    <xf numFmtId="0" fontId="5" fillId="6" borderId="0" xfId="0" applyFont="1" applyFill="1" applyAlignment="1">
      <alignment horizontal="left" vertical="top" wrapText="1"/>
    </xf>
    <xf numFmtId="0" fontId="5" fillId="6" borderId="13" xfId="0" applyFont="1" applyFill="1" applyBorder="1" applyAlignment="1">
      <alignment horizontal="left" vertical="top" wrapText="1"/>
    </xf>
    <xf numFmtId="0" fontId="7" fillId="6" borderId="2" xfId="0" applyFont="1" applyFill="1" applyBorder="1" applyAlignment="1">
      <alignment horizontal="left" vertical="top" wrapText="1"/>
    </xf>
    <xf numFmtId="0" fontId="7" fillId="6" borderId="0" xfId="0" applyFont="1" applyFill="1" applyAlignment="1">
      <alignment horizontal="left" vertical="top" wrapText="1"/>
    </xf>
    <xf numFmtId="0" fontId="7" fillId="6" borderId="13" xfId="0" applyFont="1" applyFill="1" applyBorder="1" applyAlignment="1">
      <alignment horizontal="left" vertical="top"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6" fillId="5" borderId="6" xfId="0" applyFont="1" applyFill="1" applyBorder="1" applyAlignment="1">
      <alignment horizontal="left" vertical="top"/>
    </xf>
    <xf numFmtId="0" fontId="6" fillId="5" borderId="14" xfId="0" applyFont="1" applyFill="1" applyBorder="1" applyAlignment="1">
      <alignment horizontal="left" vertical="top"/>
    </xf>
    <xf numFmtId="0" fontId="6" fillId="5" borderId="7" xfId="0" applyFont="1" applyFill="1" applyBorder="1" applyAlignment="1">
      <alignment horizontal="left" vertical="top"/>
    </xf>
    <xf numFmtId="0" fontId="5" fillId="0" borderId="6" xfId="0" applyFont="1" applyBorder="1" applyAlignment="1">
      <alignment horizontal="left" wrapText="1"/>
    </xf>
    <xf numFmtId="0" fontId="5" fillId="0" borderId="14" xfId="0" applyFont="1" applyBorder="1" applyAlignment="1">
      <alignment horizontal="left" wrapText="1"/>
    </xf>
    <xf numFmtId="0" fontId="5" fillId="0" borderId="7" xfId="0" applyFont="1" applyBorder="1" applyAlignment="1">
      <alignment horizontal="left" wrapText="1"/>
    </xf>
    <xf numFmtId="0" fontId="4" fillId="8" borderId="1" xfId="0" applyFont="1" applyFill="1" applyBorder="1" applyAlignment="1">
      <alignment horizontal="center"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9" fillId="5" borderId="8" xfId="0" applyFont="1" applyFill="1" applyBorder="1" applyAlignment="1">
      <alignment horizontal="left" vertical="top"/>
    </xf>
    <xf numFmtId="0" fontId="9" fillId="5" borderId="12" xfId="0" applyFont="1" applyFill="1" applyBorder="1" applyAlignment="1">
      <alignment horizontal="left" vertical="top"/>
    </xf>
    <xf numFmtId="0" fontId="9" fillId="5" borderId="9" xfId="0" applyFont="1" applyFill="1" applyBorder="1" applyAlignment="1">
      <alignment horizontal="left" vertical="top"/>
    </xf>
    <xf numFmtId="0" fontId="5" fillId="7" borderId="1" xfId="0" applyFont="1" applyFill="1" applyBorder="1" applyAlignment="1" applyProtection="1">
      <alignment horizontal="left" vertical="top" wrapText="1"/>
      <protection locked="0"/>
    </xf>
    <xf numFmtId="0" fontId="5" fillId="6" borderId="1" xfId="0" applyFont="1" applyFill="1" applyBorder="1" applyAlignment="1">
      <alignment horizontal="center" vertical="top"/>
    </xf>
    <xf numFmtId="0" fontId="12" fillId="6" borderId="2" xfId="0" applyFont="1" applyFill="1" applyBorder="1" applyAlignment="1">
      <alignment horizontal="left" vertical="top" wrapText="1"/>
    </xf>
    <xf numFmtId="0" fontId="12" fillId="6" borderId="0" xfId="0" applyFont="1" applyFill="1" applyAlignment="1">
      <alignment horizontal="left" vertical="top" wrapText="1"/>
    </xf>
    <xf numFmtId="0" fontId="12" fillId="6" borderId="13" xfId="0" applyFont="1" applyFill="1" applyBorder="1" applyAlignment="1">
      <alignment horizontal="left" vertical="top" wrapText="1"/>
    </xf>
    <xf numFmtId="165" fontId="5" fillId="7" borderId="1" xfId="0" applyNumberFormat="1" applyFont="1" applyFill="1" applyBorder="1" applyAlignment="1" applyProtection="1">
      <alignment horizontal="center" vertical="top"/>
      <protection locked="0"/>
    </xf>
    <xf numFmtId="49" fontId="13" fillId="6" borderId="8" xfId="0" applyNumberFormat="1" applyFont="1" applyFill="1" applyBorder="1" applyAlignment="1">
      <alignment horizontal="left" wrapText="1"/>
    </xf>
    <xf numFmtId="49" fontId="0" fillId="0" borderId="12" xfId="0" applyNumberFormat="1" applyBorder="1" applyAlignment="1">
      <alignment horizontal="left" wrapText="1"/>
    </xf>
    <xf numFmtId="0" fontId="0" fillId="0" borderId="12" xfId="0" applyBorder="1" applyAlignment="1">
      <alignment horizontal="left" wrapText="1"/>
    </xf>
    <xf numFmtId="0" fontId="22" fillId="6" borderId="2" xfId="0" applyFont="1" applyFill="1" applyBorder="1" applyAlignment="1">
      <alignment horizontal="left" wrapText="1"/>
    </xf>
    <xf numFmtId="0" fontId="22" fillId="6" borderId="0" xfId="0" applyFont="1" applyFill="1" applyAlignment="1">
      <alignment horizontal="left" wrapText="1"/>
    </xf>
    <xf numFmtId="0" fontId="8" fillId="6" borderId="0" xfId="0" applyFont="1" applyFill="1" applyAlignment="1">
      <alignment horizontal="left" vertical="top" wrapText="1"/>
    </xf>
    <xf numFmtId="0" fontId="8" fillId="6" borderId="13" xfId="0" applyFont="1" applyFill="1" applyBorder="1" applyAlignment="1">
      <alignment horizontal="left" vertical="top" wrapText="1"/>
    </xf>
    <xf numFmtId="165" fontId="7" fillId="7" borderId="1" xfId="0" applyNumberFormat="1" applyFont="1" applyFill="1" applyBorder="1" applyAlignment="1" applyProtection="1">
      <alignment horizontal="left" vertical="top"/>
      <protection locked="0"/>
    </xf>
    <xf numFmtId="0" fontId="6" fillId="5" borderId="11" xfId="3" applyFont="1" applyFill="1" applyBorder="1" applyAlignment="1">
      <alignment horizontal="left" vertical="center"/>
    </xf>
    <xf numFmtId="0" fontId="5" fillId="7" borderId="6" xfId="0" applyFont="1" applyFill="1" applyBorder="1" applyAlignment="1" applyProtection="1">
      <alignment horizontal="center" vertical="top"/>
      <protection locked="0"/>
    </xf>
    <xf numFmtId="0" fontId="5" fillId="7" borderId="14" xfId="0" applyFont="1" applyFill="1" applyBorder="1" applyAlignment="1" applyProtection="1">
      <alignment horizontal="center" vertical="top"/>
      <protection locked="0"/>
    </xf>
    <xf numFmtId="0" fontId="5" fillId="7" borderId="7" xfId="0" applyFont="1" applyFill="1" applyBorder="1" applyAlignment="1" applyProtection="1">
      <alignment horizontal="center" vertical="top"/>
      <protection locked="0"/>
    </xf>
    <xf numFmtId="0" fontId="23" fillId="5" borderId="1" xfId="0" applyFont="1" applyFill="1" applyBorder="1" applyAlignment="1">
      <alignment horizontal="center"/>
    </xf>
    <xf numFmtId="0" fontId="9" fillId="5" borderId="0" xfId="0" applyFont="1" applyFill="1" applyAlignment="1">
      <alignment horizontal="left"/>
    </xf>
    <xf numFmtId="0" fontId="6" fillId="5" borderId="6" xfId="0" applyFont="1" applyFill="1" applyBorder="1" applyAlignment="1">
      <alignment horizontal="left"/>
    </xf>
    <xf numFmtId="0" fontId="6" fillId="5" borderId="7" xfId="0" applyFont="1" applyFill="1" applyBorder="1" applyAlignment="1">
      <alignment horizontal="left"/>
    </xf>
    <xf numFmtId="0" fontId="20" fillId="6" borderId="0" xfId="3" applyFont="1" applyFill="1" applyAlignment="1">
      <alignment horizontal="left"/>
    </xf>
    <xf numFmtId="49" fontId="5" fillId="2" borderId="1" xfId="0" applyNumberFormat="1" applyFont="1" applyFill="1" applyBorder="1" applyAlignment="1">
      <alignment horizontal="left"/>
    </xf>
    <xf numFmtId="0" fontId="6" fillId="5" borderId="18" xfId="0" applyFont="1" applyFill="1" applyBorder="1" applyAlignment="1">
      <alignment horizontal="left" vertical="top"/>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7" fillId="2" borderId="1" xfId="3" applyFont="1" applyFill="1" applyBorder="1" applyAlignment="1">
      <alignment horizontal="left"/>
    </xf>
    <xf numFmtId="0" fontId="1" fillId="7" borderId="1" xfId="3" applyFill="1" applyBorder="1" applyAlignment="1" applyProtection="1">
      <alignment horizontal="center" wrapText="1"/>
      <protection locked="0"/>
    </xf>
    <xf numFmtId="0" fontId="26" fillId="6" borderId="0" xfId="0" applyFont="1" applyFill="1" applyAlignment="1">
      <alignment horizontal="left" vertical="top" wrapText="1"/>
    </xf>
    <xf numFmtId="0" fontId="1" fillId="6" borderId="0" xfId="0" applyFont="1" applyFill="1" applyAlignment="1">
      <alignment horizontal="left" vertical="top" wrapText="1"/>
    </xf>
    <xf numFmtId="0" fontId="26" fillId="8" borderId="1" xfId="3" applyFont="1" applyFill="1" applyBorder="1" applyAlignment="1">
      <alignment horizontal="right" vertical="top"/>
    </xf>
    <xf numFmtId="0" fontId="24" fillId="5" borderId="8" xfId="3" applyFont="1" applyFill="1" applyBorder="1" applyAlignment="1">
      <alignment horizontal="center" vertical="center"/>
    </xf>
    <xf numFmtId="0" fontId="24" fillId="5" borderId="12" xfId="3" applyFont="1" applyFill="1" applyBorder="1" applyAlignment="1">
      <alignment horizontal="center" vertical="center"/>
    </xf>
    <xf numFmtId="0" fontId="24" fillId="5" borderId="9" xfId="3" applyFont="1" applyFill="1" applyBorder="1" applyAlignment="1">
      <alignment horizontal="center" vertical="center"/>
    </xf>
    <xf numFmtId="0" fontId="24" fillId="5" borderId="1" xfId="3" applyFont="1" applyFill="1" applyBorder="1" applyAlignment="1">
      <alignment horizontal="right" vertical="top"/>
    </xf>
    <xf numFmtId="0" fontId="24" fillId="5" borderId="6" xfId="3" applyFont="1" applyFill="1" applyBorder="1" applyAlignment="1">
      <alignment horizontal="right" wrapText="1"/>
    </xf>
    <xf numFmtId="0" fontId="24" fillId="5" borderId="7" xfId="3" applyFont="1" applyFill="1" applyBorder="1" applyAlignment="1">
      <alignment horizontal="right" wrapText="1"/>
    </xf>
  </cellXfs>
  <cellStyles count="7">
    <cellStyle name="Comma" xfId="1" builtinId="3"/>
    <cellStyle name="Currency" xfId="2" builtinId="4"/>
    <cellStyle name="Normal" xfId="0" builtinId="0"/>
    <cellStyle name="Normal 2" xfId="3" xr:uid="{93E696CB-35F8-47E9-8042-4F9D83892F12}"/>
    <cellStyle name="Normal 3" xfId="4" xr:uid="{0E875575-D460-4BC9-B86C-12DC86441BB7}"/>
    <cellStyle name="Normal 4" xfId="6" xr:uid="{C2F904D6-3641-4989-B767-6E64A559C01B}"/>
    <cellStyle name="Percent" xfId="5" builtinId="5"/>
  </cellStyles>
  <dxfs count="15">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107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7762875</xdr:colOff>
      <xdr:row>12</xdr:row>
      <xdr:rowOff>186077</xdr:rowOff>
    </xdr:from>
    <xdr:to>
      <xdr:col>1</xdr:col>
      <xdr:colOff>101600</xdr:colOff>
      <xdr:row>15</xdr:row>
      <xdr:rowOff>58843</xdr:rowOff>
    </xdr:to>
    <xdr:pic>
      <xdr:nvPicPr>
        <xdr:cNvPr id="2" name="Picture 1">
          <a:extLst>
            <a:ext uri="{FF2B5EF4-FFF2-40B4-BE49-F238E27FC236}">
              <a16:creationId xmlns:a16="http://schemas.microsoft.com/office/drawing/2014/main" id="{0D79F377-8A22-4E50-8977-46E0F55D78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59700" y="5926477"/>
          <a:ext cx="2314575" cy="771291"/>
        </a:xfrm>
        <a:prstGeom prst="rect">
          <a:avLst/>
        </a:prstGeom>
      </xdr:spPr>
    </xdr:pic>
    <xdr:clientData/>
  </xdr:twoCellAnchor>
  <xdr:twoCellAnchor editAs="oneCell">
    <xdr:from>
      <xdr:col>0</xdr:col>
      <xdr:colOff>9527</xdr:colOff>
      <xdr:row>13</xdr:row>
      <xdr:rowOff>66674</xdr:rowOff>
    </xdr:from>
    <xdr:to>
      <xdr:col>0</xdr:col>
      <xdr:colOff>2076451</xdr:colOff>
      <xdr:row>14</xdr:row>
      <xdr:rowOff>180368</xdr:rowOff>
    </xdr:to>
    <xdr:pic>
      <xdr:nvPicPr>
        <xdr:cNvPr id="4" name="Picture 3">
          <a:extLst>
            <a:ext uri="{FF2B5EF4-FFF2-40B4-BE49-F238E27FC236}">
              <a16:creationId xmlns:a16="http://schemas.microsoft.com/office/drawing/2014/main" id="{0D2A40BA-6DD9-4973-9369-169C2144CFF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9" t="19946" b="20224"/>
        <a:stretch/>
      </xdr:blipFill>
      <xdr:spPr bwMode="auto">
        <a:xfrm>
          <a:off x="9527" y="7839074"/>
          <a:ext cx="2066924" cy="529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fra.sharepoint.com/sites/WorkDelivery3972/Live%20Projects/02.%20Forms%20&amp;%20Templates/Claim%20Forms/OCEAN%20-%20Claim_Form_Template_Mar%2025%20Unlocked.xlsx" TargetMode="External"/><Relationship Id="rId1" Type="http://schemas.openxmlformats.org/officeDocument/2006/relationships/externalLinkPath" Target="OCEAN%20-%20Claim_Form_Template_Mar%2025%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sheetName val="Claim Form"/>
      <sheetName val="Forecast &amp; Actuals"/>
      <sheetName val="Q4 - Annual Actual Breakdown"/>
      <sheetName val="Q4 - Matched Funding"/>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Maryck HOLLOWAY" id="{B1763DDC-C422-4C8F-8C04-2DEE54A3145B}" userId="dd71cc8c03694fde"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6" dT="2025-03-29T09:18:01.27" personId="{B1763DDC-C422-4C8F-8C04-2DEE54A3145B}" id="{B8DEE6B3-4DD7-4B7C-AFE9-E466E3583A34}">
    <text>Replace green text with 
de la période comptable stipulée au point 1 ci-dessus.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2BDE-9D6A-45B0-9062-BBE3B6721303}">
  <dimension ref="A1:A16"/>
  <sheetViews>
    <sheetView tabSelected="1" workbookViewId="0">
      <selection activeCell="A6" sqref="A6"/>
    </sheetView>
  </sheetViews>
  <sheetFormatPr defaultColWidth="8.81640625" defaultRowHeight="15" x14ac:dyDescent="0.25"/>
  <cols>
    <col min="1" max="1" width="142.81640625" style="2" customWidth="1"/>
    <col min="2" max="16384" width="8.81640625" style="2"/>
  </cols>
  <sheetData>
    <row r="1" spans="1:1" ht="24" customHeight="1" x14ac:dyDescent="0.25">
      <c r="A1" s="1" t="s">
        <v>14</v>
      </c>
    </row>
    <row r="2" spans="1:1" ht="75" x14ac:dyDescent="0.4">
      <c r="A2" s="72" t="s">
        <v>143</v>
      </c>
    </row>
    <row r="3" spans="1:1" ht="16.5" x14ac:dyDescent="0.25">
      <c r="A3" s="11" t="s">
        <v>0</v>
      </c>
    </row>
    <row r="4" spans="1:1" ht="45" x14ac:dyDescent="0.25">
      <c r="A4" s="3" t="s">
        <v>103</v>
      </c>
    </row>
    <row r="5" spans="1:1" ht="90" x14ac:dyDescent="0.25">
      <c r="A5" s="3" t="s">
        <v>15</v>
      </c>
    </row>
    <row r="6" spans="1:1" ht="105" x14ac:dyDescent="0.25">
      <c r="A6" s="3" t="s">
        <v>16</v>
      </c>
    </row>
    <row r="7" spans="1:1" ht="75" x14ac:dyDescent="0.25">
      <c r="A7" s="3" t="s">
        <v>17</v>
      </c>
    </row>
    <row r="8" spans="1:1" ht="21.5" customHeight="1" x14ac:dyDescent="0.25">
      <c r="A8" s="3" t="s">
        <v>18</v>
      </c>
    </row>
    <row r="9" spans="1:1" x14ac:dyDescent="0.25">
      <c r="A9" s="4" t="s">
        <v>19</v>
      </c>
    </row>
    <row r="10" spans="1:1" ht="18" customHeight="1" x14ac:dyDescent="0.25">
      <c r="A10" s="5" t="s">
        <v>104</v>
      </c>
    </row>
    <row r="11" spans="1:1" ht="46.5" customHeight="1" x14ac:dyDescent="0.25">
      <c r="A11" s="59" t="s">
        <v>126</v>
      </c>
    </row>
    <row r="12" spans="1:1" x14ac:dyDescent="0.25">
      <c r="A12" s="5" t="s">
        <v>1</v>
      </c>
    </row>
    <row r="13" spans="1:1" ht="30" x14ac:dyDescent="0.25">
      <c r="A13" s="3" t="s">
        <v>20</v>
      </c>
    </row>
    <row r="14" spans="1:1" ht="32" customHeight="1" x14ac:dyDescent="0.35">
      <c r="A14" s="60" t="s">
        <v>78</v>
      </c>
    </row>
    <row r="15" spans="1:1" ht="15.5" thickBot="1" x14ac:dyDescent="0.3">
      <c r="A15" s="61" t="s">
        <v>79</v>
      </c>
    </row>
    <row r="16" spans="1:1" x14ac:dyDescent="0.25">
      <c r="A16" s="10"/>
    </row>
  </sheetData>
  <sheetProtection algorithmName="SHA-512" hashValue="S9K6J2/YGQPIVmr1tdfB65eyX56eDyN2xmoZIl5FJLA5XJRNB7Ay+4YtZaZ6HdLGdwjegUuiN8U2I/a2DadVJA==" saltValue="8t8JfDCMG35Nik8q2aOt0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12D6-BA2B-4AAD-AE5C-B257F44C52F9}">
  <dimension ref="A1:I56"/>
  <sheetViews>
    <sheetView zoomScale="90" zoomScaleNormal="90" workbookViewId="0">
      <selection activeCell="E8" sqref="E8"/>
    </sheetView>
  </sheetViews>
  <sheetFormatPr defaultColWidth="8.81640625" defaultRowHeight="15" x14ac:dyDescent="0.25"/>
  <cols>
    <col min="1" max="1" width="36.54296875" style="2" customWidth="1"/>
    <col min="2" max="2" width="29.7265625" style="2" customWidth="1"/>
    <col min="3" max="3" width="32.1796875" style="2" customWidth="1"/>
    <col min="4" max="4" width="37.1796875" style="2" customWidth="1"/>
    <col min="5" max="5" width="34.453125" style="2" customWidth="1"/>
    <col min="6" max="6" width="20.7265625" style="2" customWidth="1"/>
    <col min="7" max="7" width="8.81640625" style="2" customWidth="1"/>
    <col min="8" max="8" width="41.453125" style="2" hidden="1" customWidth="1"/>
    <col min="9" max="9" width="8.54296875" style="2" hidden="1" customWidth="1"/>
    <col min="10" max="16384" width="8.81640625" style="2"/>
  </cols>
  <sheetData>
    <row r="1" spans="1:9" ht="26.25" customHeight="1" x14ac:dyDescent="0.25">
      <c r="A1" s="147" t="s">
        <v>29</v>
      </c>
      <c r="B1" s="148"/>
      <c r="C1" s="148"/>
      <c r="D1" s="148"/>
      <c r="E1" s="148"/>
      <c r="F1" s="149"/>
      <c r="H1" s="144" t="s">
        <v>30</v>
      </c>
      <c r="I1" s="144"/>
    </row>
    <row r="2" spans="1:9" ht="44.25" customHeight="1" x14ac:dyDescent="0.25">
      <c r="A2" s="129" t="s">
        <v>69</v>
      </c>
      <c r="B2" s="130"/>
      <c r="C2" s="130"/>
      <c r="D2" s="130"/>
      <c r="E2" s="130"/>
      <c r="F2" s="131"/>
      <c r="H2" s="13" t="s">
        <v>37</v>
      </c>
      <c r="I2" s="14"/>
    </row>
    <row r="3" spans="1:9" x14ac:dyDescent="0.25">
      <c r="A3" s="15" t="s">
        <v>38</v>
      </c>
      <c r="B3" s="34"/>
      <c r="C3" s="16" t="s">
        <v>39</v>
      </c>
      <c r="D3" s="114"/>
      <c r="E3" s="114"/>
      <c r="F3" s="17"/>
      <c r="H3" s="13" t="s">
        <v>40</v>
      </c>
      <c r="I3" s="14"/>
    </row>
    <row r="4" spans="1:9" ht="34" customHeight="1" x14ac:dyDescent="0.25">
      <c r="A4" s="15" t="s">
        <v>41</v>
      </c>
      <c r="B4" s="52"/>
      <c r="C4" s="16" t="s">
        <v>42</v>
      </c>
      <c r="D4" s="150"/>
      <c r="E4" s="150"/>
      <c r="F4" s="17"/>
      <c r="H4" s="145" t="s">
        <v>43</v>
      </c>
      <c r="I4" s="146"/>
    </row>
    <row r="5" spans="1:9" x14ac:dyDescent="0.25">
      <c r="A5" s="15" t="s">
        <v>44</v>
      </c>
      <c r="B5" s="35"/>
      <c r="C5" s="15" t="s">
        <v>45</v>
      </c>
      <c r="D5" s="36"/>
      <c r="E5" s="20"/>
      <c r="F5" s="17"/>
      <c r="H5" s="18"/>
      <c r="I5" s="19"/>
    </row>
    <row r="6" spans="1:9" ht="23.5" customHeight="1" x14ac:dyDescent="0.45">
      <c r="A6" s="156" t="s">
        <v>2</v>
      </c>
      <c r="B6" s="157"/>
      <c r="C6" s="158"/>
      <c r="D6" s="21"/>
      <c r="E6" s="21"/>
      <c r="F6" s="17"/>
      <c r="H6" s="151"/>
      <c r="I6" s="151"/>
    </row>
    <row r="7" spans="1:9" x14ac:dyDescent="0.25">
      <c r="A7" s="22" t="s">
        <v>3</v>
      </c>
      <c r="B7" s="37"/>
      <c r="D7" s="20"/>
      <c r="E7" s="20"/>
      <c r="F7" s="23"/>
      <c r="H7" s="151"/>
      <c r="I7" s="151"/>
    </row>
    <row r="8" spans="1:9" ht="30" x14ac:dyDescent="0.25">
      <c r="A8" s="15" t="s">
        <v>46</v>
      </c>
      <c r="B8" s="35"/>
      <c r="C8" s="16" t="s">
        <v>47</v>
      </c>
      <c r="D8" s="35"/>
      <c r="F8" s="17"/>
      <c r="H8" s="24" t="s">
        <v>48</v>
      </c>
      <c r="I8" s="14"/>
    </row>
    <row r="9" spans="1:9" ht="30" x14ac:dyDescent="0.25">
      <c r="A9" s="15" t="s">
        <v>32</v>
      </c>
      <c r="B9" s="38"/>
      <c r="C9" s="15" t="s">
        <v>49</v>
      </c>
      <c r="D9" s="25" t="str">
        <f>IF(B7="Q1 - April to June",'Prévisions &amp; Dépenses réelles '!D21,IF(B7="Q2 - July to September",'Prévisions &amp; Dépenses réelles '!F21,IF(B7="Q3 - October to December",'Prévisions &amp; Dépenses réelles '!H21,IF(B7="Q4 - January to March",'Prévisions &amp; Dépenses réelles '!J21,"-"))))</f>
        <v>-</v>
      </c>
      <c r="E9" s="26"/>
      <c r="F9" s="17"/>
      <c r="H9" s="24" t="s">
        <v>50</v>
      </c>
      <c r="I9" s="14"/>
    </row>
    <row r="10" spans="1:9" x14ac:dyDescent="0.25">
      <c r="A10" s="22" t="s">
        <v>33</v>
      </c>
      <c r="B10" s="38"/>
      <c r="C10" s="27"/>
      <c r="D10" s="28"/>
      <c r="E10" s="28"/>
      <c r="F10" s="17"/>
      <c r="H10" s="13" t="s">
        <v>51</v>
      </c>
      <c r="I10" s="14"/>
    </row>
    <row r="11" spans="1:9" ht="45" x14ac:dyDescent="0.25">
      <c r="A11" s="15" t="s">
        <v>31</v>
      </c>
      <c r="B11" s="155"/>
      <c r="C11" s="155"/>
      <c r="D11" s="155"/>
      <c r="E11" s="155"/>
      <c r="F11" s="29"/>
      <c r="H11" s="13" t="s">
        <v>52</v>
      </c>
      <c r="I11" s="14"/>
    </row>
    <row r="12" spans="1:9" ht="22" customHeight="1" x14ac:dyDescent="0.45">
      <c r="A12" s="159" t="s">
        <v>125</v>
      </c>
      <c r="B12" s="160"/>
      <c r="C12" s="62"/>
      <c r="D12" s="62"/>
      <c r="E12" s="62"/>
      <c r="F12" s="63"/>
      <c r="H12" s="13" t="s">
        <v>87</v>
      </c>
      <c r="I12" s="14"/>
    </row>
    <row r="13" spans="1:9" ht="78" customHeight="1" x14ac:dyDescent="0.25">
      <c r="A13" s="161" t="s">
        <v>141</v>
      </c>
      <c r="B13" s="161"/>
      <c r="C13" s="161"/>
      <c r="D13" s="161"/>
      <c r="E13" s="161"/>
      <c r="F13" s="162"/>
      <c r="H13" s="13" t="s">
        <v>88</v>
      </c>
      <c r="I13" s="14"/>
    </row>
    <row r="14" spans="1:9" ht="30" x14ac:dyDescent="0.25">
      <c r="A14" s="15" t="s">
        <v>105</v>
      </c>
      <c r="B14" s="163" t="s">
        <v>90</v>
      </c>
      <c r="C14" s="163"/>
      <c r="D14" s="64"/>
      <c r="E14" s="64"/>
      <c r="F14" s="65"/>
      <c r="H14" s="13" t="s">
        <v>89</v>
      </c>
      <c r="I14" s="14"/>
    </row>
    <row r="15" spans="1:9" ht="25.5" customHeight="1" x14ac:dyDescent="0.45">
      <c r="A15" s="111" t="s">
        <v>91</v>
      </c>
      <c r="B15" s="112"/>
      <c r="C15" s="30"/>
      <c r="D15" s="30"/>
      <c r="E15" s="30"/>
      <c r="F15" s="17"/>
      <c r="H15" s="13" t="s">
        <v>53</v>
      </c>
      <c r="I15" s="14"/>
    </row>
    <row r="16" spans="1:9" ht="23.5" customHeight="1" x14ac:dyDescent="0.25">
      <c r="A16" s="132" t="s">
        <v>140</v>
      </c>
      <c r="B16" s="133"/>
      <c r="C16" s="133"/>
      <c r="D16" s="133"/>
      <c r="E16" s="133"/>
      <c r="F16" s="134"/>
    </row>
    <row r="17" spans="1:6" ht="15" customHeight="1" x14ac:dyDescent="0.25">
      <c r="A17" s="132"/>
      <c r="B17" s="133"/>
      <c r="C17" s="133"/>
      <c r="D17" s="133"/>
      <c r="E17" s="133"/>
      <c r="F17" s="134"/>
    </row>
    <row r="18" spans="1:6" ht="25.5" customHeight="1" x14ac:dyDescent="0.25">
      <c r="A18" s="132"/>
      <c r="B18" s="133"/>
      <c r="C18" s="133"/>
      <c r="D18" s="133"/>
      <c r="E18" s="133"/>
      <c r="F18" s="134"/>
    </row>
    <row r="19" spans="1:6" ht="50.5" customHeight="1" x14ac:dyDescent="0.25">
      <c r="A19" s="15" t="s">
        <v>54</v>
      </c>
      <c r="B19" s="114"/>
      <c r="C19" s="114"/>
      <c r="F19" s="17"/>
    </row>
    <row r="20" spans="1:6" ht="18.75" customHeight="1" x14ac:dyDescent="0.25">
      <c r="A20" s="16" t="s">
        <v>55</v>
      </c>
      <c r="B20" s="114"/>
      <c r="C20" s="114"/>
      <c r="F20" s="17"/>
    </row>
    <row r="21" spans="1:6" x14ac:dyDescent="0.25">
      <c r="A21" s="152" t="s">
        <v>68</v>
      </c>
      <c r="B21" s="153"/>
      <c r="C21" s="153"/>
      <c r="D21" s="153"/>
      <c r="E21" s="153"/>
      <c r="F21" s="154"/>
    </row>
    <row r="22" spans="1:6" ht="27.75" customHeight="1" x14ac:dyDescent="0.45">
      <c r="A22" s="111" t="s">
        <v>92</v>
      </c>
      <c r="B22" s="112"/>
      <c r="F22" s="17"/>
    </row>
    <row r="23" spans="1:6" ht="49.5" customHeight="1" x14ac:dyDescent="0.25">
      <c r="A23" s="129" t="s">
        <v>70</v>
      </c>
      <c r="B23" s="130"/>
      <c r="C23" s="130"/>
      <c r="D23" s="130"/>
      <c r="E23" s="130"/>
      <c r="F23" s="131"/>
    </row>
    <row r="24" spans="1:6" ht="30" x14ac:dyDescent="0.25">
      <c r="A24" s="31" t="s">
        <v>56</v>
      </c>
      <c r="B24" s="49"/>
      <c r="C24" s="50"/>
      <c r="D24" s="31" t="s">
        <v>4</v>
      </c>
      <c r="E24" s="34"/>
      <c r="F24" s="17"/>
    </row>
    <row r="25" spans="1:6" x14ac:dyDescent="0.25">
      <c r="A25" s="32" t="s">
        <v>57</v>
      </c>
      <c r="B25" s="114"/>
      <c r="C25" s="114"/>
      <c r="D25" s="32" t="s">
        <v>58</v>
      </c>
      <c r="E25" s="34"/>
      <c r="F25" s="17"/>
    </row>
    <row r="26" spans="1:6" ht="16.5" customHeight="1" x14ac:dyDescent="0.25">
      <c r="A26" s="15" t="s">
        <v>59</v>
      </c>
      <c r="B26" s="34"/>
      <c r="F26" s="17"/>
    </row>
    <row r="27" spans="1:6" ht="19" customHeight="1" x14ac:dyDescent="0.4">
      <c r="A27" s="113" t="s">
        <v>60</v>
      </c>
      <c r="B27" s="113"/>
      <c r="C27" s="113"/>
      <c r="D27" s="113"/>
      <c r="F27" s="17"/>
    </row>
    <row r="28" spans="1:6" ht="34.5" customHeight="1" x14ac:dyDescent="0.25">
      <c r="A28" s="31" t="s">
        <v>61</v>
      </c>
      <c r="B28" s="114"/>
      <c r="C28" s="114"/>
      <c r="D28" s="114"/>
      <c r="E28" s="114"/>
      <c r="F28" s="17"/>
    </row>
    <row r="29" spans="1:6" x14ac:dyDescent="0.25">
      <c r="A29" s="31" t="s">
        <v>62</v>
      </c>
      <c r="B29" s="114"/>
      <c r="C29" s="114"/>
      <c r="D29" s="114"/>
      <c r="E29" s="114"/>
      <c r="F29" s="17"/>
    </row>
    <row r="30" spans="1:6" ht="26.5" customHeight="1" x14ac:dyDescent="0.45">
      <c r="A30" s="111" t="s">
        <v>93</v>
      </c>
      <c r="B30" s="112"/>
      <c r="F30" s="17"/>
    </row>
    <row r="31" spans="1:6" ht="33.75" customHeight="1" x14ac:dyDescent="0.25">
      <c r="A31" s="129" t="s">
        <v>34</v>
      </c>
      <c r="B31" s="130"/>
      <c r="C31" s="130"/>
      <c r="D31" s="130"/>
      <c r="E31" s="130"/>
      <c r="F31" s="131"/>
    </row>
    <row r="32" spans="1:6" x14ac:dyDescent="0.25">
      <c r="A32" s="31" t="s">
        <v>63</v>
      </c>
      <c r="B32" s="34"/>
      <c r="C32" s="32" t="s">
        <v>64</v>
      </c>
      <c r="D32" s="114"/>
      <c r="E32" s="114"/>
      <c r="F32" s="17"/>
    </row>
    <row r="33" spans="1:6" x14ac:dyDescent="0.25">
      <c r="A33" s="31" t="s">
        <v>65</v>
      </c>
      <c r="B33" s="34"/>
      <c r="C33" s="32" t="s">
        <v>66</v>
      </c>
      <c r="D33" s="114"/>
      <c r="E33" s="114"/>
      <c r="F33" s="17"/>
    </row>
    <row r="34" spans="1:6" x14ac:dyDescent="0.25">
      <c r="A34" s="31" t="s">
        <v>67</v>
      </c>
      <c r="B34" s="34"/>
      <c r="F34" s="17"/>
    </row>
    <row r="35" spans="1:6" ht="22" customHeight="1" x14ac:dyDescent="0.45">
      <c r="A35" s="111" t="s">
        <v>94</v>
      </c>
      <c r="B35" s="112"/>
      <c r="F35" s="17"/>
    </row>
    <row r="36" spans="1:6" x14ac:dyDescent="0.25">
      <c r="A36" s="121" t="s">
        <v>5</v>
      </c>
      <c r="B36" s="122"/>
      <c r="C36" s="122"/>
      <c r="D36" s="122"/>
      <c r="E36" s="122"/>
      <c r="F36" s="17"/>
    </row>
    <row r="37" spans="1:6" x14ac:dyDescent="0.25">
      <c r="A37" s="123" t="s">
        <v>21</v>
      </c>
      <c r="B37" s="124"/>
      <c r="C37" s="124"/>
      <c r="D37" s="125"/>
      <c r="E37" s="34"/>
      <c r="F37" s="17"/>
    </row>
    <row r="38" spans="1:6" x14ac:dyDescent="0.25">
      <c r="A38" s="126" t="s">
        <v>22</v>
      </c>
      <c r="B38" s="127"/>
      <c r="C38" s="127"/>
      <c r="D38" s="128"/>
      <c r="E38" s="51"/>
      <c r="F38" s="17"/>
    </row>
    <row r="39" spans="1:6" x14ac:dyDescent="0.25">
      <c r="F39" s="17"/>
    </row>
    <row r="40" spans="1:6" x14ac:dyDescent="0.25">
      <c r="A40" s="138" t="s">
        <v>6</v>
      </c>
      <c r="B40" s="139"/>
      <c r="C40" s="139"/>
      <c r="D40" s="139"/>
      <c r="E40" s="140"/>
      <c r="F40" s="33" t="s">
        <v>7</v>
      </c>
    </row>
    <row r="41" spans="1:6" x14ac:dyDescent="0.25">
      <c r="A41" s="115" t="s">
        <v>139</v>
      </c>
      <c r="B41" s="116"/>
      <c r="C41" s="116"/>
      <c r="D41" s="116"/>
      <c r="E41" s="117"/>
      <c r="F41" s="39"/>
    </row>
    <row r="42" spans="1:6" s="53" customFormat="1" x14ac:dyDescent="0.25">
      <c r="A42" s="118" t="s">
        <v>106</v>
      </c>
      <c r="B42" s="119"/>
      <c r="C42" s="119"/>
      <c r="D42" s="119"/>
      <c r="E42" s="120"/>
      <c r="F42" s="39"/>
    </row>
    <row r="43" spans="1:6" x14ac:dyDescent="0.25">
      <c r="A43" s="115" t="s">
        <v>71</v>
      </c>
      <c r="B43" s="116"/>
      <c r="C43" s="116"/>
      <c r="D43" s="116"/>
      <c r="E43" s="117"/>
      <c r="F43" s="39"/>
    </row>
    <row r="44" spans="1:6" ht="30" customHeight="1" x14ac:dyDescent="0.25">
      <c r="A44" s="115" t="s">
        <v>35</v>
      </c>
      <c r="B44" s="116"/>
      <c r="C44" s="116"/>
      <c r="D44" s="116"/>
      <c r="E44" s="117"/>
      <c r="F44" s="39"/>
    </row>
    <row r="45" spans="1:6" ht="29.25" customHeight="1" x14ac:dyDescent="0.25">
      <c r="A45" s="115" t="s">
        <v>72</v>
      </c>
      <c r="B45" s="116"/>
      <c r="C45" s="116"/>
      <c r="D45" s="116"/>
      <c r="E45" s="117"/>
      <c r="F45" s="39"/>
    </row>
    <row r="46" spans="1:6" ht="29.25" customHeight="1" x14ac:dyDescent="0.25">
      <c r="A46" s="115" t="s">
        <v>36</v>
      </c>
      <c r="B46" s="116"/>
      <c r="C46" s="116"/>
      <c r="D46" s="116"/>
      <c r="E46" s="117"/>
      <c r="F46" s="39"/>
    </row>
    <row r="47" spans="1:6" ht="15" customHeight="1" x14ac:dyDescent="0.4">
      <c r="A47" s="141" t="s">
        <v>73</v>
      </c>
      <c r="B47" s="142"/>
      <c r="C47" s="142"/>
      <c r="D47" s="142"/>
      <c r="E47" s="142"/>
      <c r="F47" s="143"/>
    </row>
    <row r="48" spans="1:6" ht="15" customHeight="1" x14ac:dyDescent="0.25">
      <c r="A48" s="135" t="s">
        <v>74</v>
      </c>
      <c r="B48" s="136"/>
      <c r="C48" s="136"/>
      <c r="D48" s="136"/>
      <c r="E48" s="136"/>
      <c r="F48" s="137"/>
    </row>
    <row r="49" ht="15" customHeight="1" x14ac:dyDescent="0.25"/>
    <row r="50" ht="16" customHeight="1" x14ac:dyDescent="0.25"/>
    <row r="51" ht="28.5" customHeight="1" x14ac:dyDescent="0.25"/>
    <row r="52" ht="28.5" customHeight="1" x14ac:dyDescent="0.25"/>
    <row r="53" ht="28.5" customHeight="1" x14ac:dyDescent="0.25"/>
    <row r="54" ht="28.5" customHeight="1" x14ac:dyDescent="0.25"/>
    <row r="55" ht="28.5" customHeight="1" x14ac:dyDescent="0.25"/>
    <row r="56" ht="15" customHeight="1" x14ac:dyDescent="0.25"/>
  </sheetData>
  <sheetProtection algorithmName="SHA-512" hashValue="HB9hDHm1/vyEUWUC7ivCkhY8avTq50gd0yQxGAE90BXKDrD3a0n5smYT3Bjpl1F6ruGX0+XvhGsu/WB4QOBTsA==" saltValue="aCaX2SDiNA2V7TVy5g6kgg==" spinCount="100000" sheet="1" formatCells="0" formatColumns="0" formatRows="0"/>
  <mergeCells count="40">
    <mergeCell ref="H6:I7"/>
    <mergeCell ref="A21:F21"/>
    <mergeCell ref="B11:E11"/>
    <mergeCell ref="A15:B15"/>
    <mergeCell ref="A6:C6"/>
    <mergeCell ref="B19:C19"/>
    <mergeCell ref="B20:C20"/>
    <mergeCell ref="A12:B12"/>
    <mergeCell ref="A13:F13"/>
    <mergeCell ref="B14:C14"/>
    <mergeCell ref="H1:I1"/>
    <mergeCell ref="H4:I4"/>
    <mergeCell ref="A1:F1"/>
    <mergeCell ref="A2:F2"/>
    <mergeCell ref="D3:E3"/>
    <mergeCell ref="D4:E4"/>
    <mergeCell ref="A22:B22"/>
    <mergeCell ref="B25:C25"/>
    <mergeCell ref="A23:F23"/>
    <mergeCell ref="A16:F18"/>
    <mergeCell ref="A48:F48"/>
    <mergeCell ref="A40:E40"/>
    <mergeCell ref="A46:E46"/>
    <mergeCell ref="B29:E29"/>
    <mergeCell ref="A30:B30"/>
    <mergeCell ref="A31:F31"/>
    <mergeCell ref="D33:E33"/>
    <mergeCell ref="D32:E32"/>
    <mergeCell ref="A47:F47"/>
    <mergeCell ref="A41:E41"/>
    <mergeCell ref="A43:E43"/>
    <mergeCell ref="A44:E44"/>
    <mergeCell ref="A35:B35"/>
    <mergeCell ref="A27:D27"/>
    <mergeCell ref="B28:E28"/>
    <mergeCell ref="A45:E45"/>
    <mergeCell ref="A42:E42"/>
    <mergeCell ref="A36:E36"/>
    <mergeCell ref="A37:D37"/>
    <mergeCell ref="A38:D38"/>
  </mergeCells>
  <conditionalFormatting sqref="E37:E38">
    <cfRule type="cellIs" dxfId="14" priority="2" stopIfTrue="1" operator="equal">
      <formula>"Yes"</formula>
    </cfRule>
  </conditionalFormatting>
  <conditionalFormatting sqref="F41:F46">
    <cfRule type="cellIs" dxfId="13" priority="1" stopIfTrue="1" operator="equal">
      <formula>"Yes"</formula>
    </cfRule>
  </conditionalFormatting>
  <dataValidations count="6">
    <dataValidation type="list" allowBlank="1" showInputMessage="1" showErrorMessage="1" sqref="B7" xr:uid="{0FB24E95-683B-4BB9-9A25-A7E4A066D4F1}">
      <formula1>"Q1 - April to June, Q2 - July to September, Q3 - October to December, Q4 - January to March"</formula1>
    </dataValidation>
    <dataValidation type="date" allowBlank="1" showInputMessage="1" showErrorMessage="1" sqref="D7" xr:uid="{AF96816D-7C43-4B8C-808B-2C75546434D0}">
      <formula1>45383</formula1>
      <formula2>45747</formula2>
    </dataValidation>
    <dataValidation type="list" allowBlank="1" showInputMessage="1" showErrorMessage="1" sqref="B9:B10 E37:E38" xr:uid="{7DA974AE-8F35-4373-9FF1-D3E81E4C9D35}">
      <formula1>"Yes, No"</formula1>
    </dataValidation>
    <dataValidation type="list" allowBlank="1" showInputMessage="1" showErrorMessage="1" sqref="F41:F46" xr:uid="{28B45600-E82F-4151-A605-853F278CA62F}">
      <formula1>"Yes"</formula1>
    </dataValidation>
    <dataValidation type="list" allowBlank="1" showInputMessage="1" showErrorMessage="1" sqref="B14:C14" xr:uid="{9EEFE3F1-EBF3-4789-8502-16071B1F3A67}">
      <formula1>"Choisissez un élément, Oui - Remise confirmée, Non - Demande de modification déjà soumise, Non - Demande de modification à suivre"</formula1>
    </dataValidation>
    <dataValidation type="date" allowBlank="1" showInputMessage="1" showErrorMessage="1" sqref="D8 B8" xr:uid="{35562918-8FD1-4216-A790-EE9500F4AF51}">
      <formula1>45383</formula1>
      <formula2>47208</formula2>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1AAF-1AC1-47E5-95D6-363B215E983C}">
  <dimension ref="A1:N42"/>
  <sheetViews>
    <sheetView zoomScale="90" zoomScaleNormal="90" workbookViewId="0">
      <selection activeCell="I10" sqref="I10"/>
    </sheetView>
  </sheetViews>
  <sheetFormatPr defaultColWidth="8.7265625" defaultRowHeight="15" x14ac:dyDescent="0.4"/>
  <cols>
    <col min="1" max="1" width="32.36328125" style="73" customWidth="1"/>
    <col min="2" max="2" width="19.26953125" style="73" customWidth="1"/>
    <col min="3" max="3" width="13.81640625" style="73" customWidth="1"/>
    <col min="4" max="4" width="13.6328125" style="73" customWidth="1"/>
    <col min="5" max="5" width="14.7265625" style="73" bestFit="1" customWidth="1"/>
    <col min="6" max="8" width="13.81640625" style="73" customWidth="1"/>
    <col min="9" max="9" width="14.81640625" style="73" customWidth="1"/>
    <col min="10" max="10" width="13.81640625" style="73" customWidth="1"/>
    <col min="11" max="12" width="23.26953125" style="73" customWidth="1"/>
    <col min="13" max="14" width="12" style="73" customWidth="1"/>
    <col min="15" max="16384" width="8.7265625" style="73"/>
  </cols>
  <sheetData>
    <row r="1" spans="1:14" ht="24" x14ac:dyDescent="0.65">
      <c r="A1" s="169" t="s">
        <v>107</v>
      </c>
      <c r="B1" s="169"/>
      <c r="C1" s="169"/>
      <c r="D1" s="169"/>
      <c r="E1" s="169"/>
      <c r="F1" s="169"/>
      <c r="G1" s="169"/>
      <c r="H1" s="169"/>
    </row>
    <row r="3" spans="1:14" x14ac:dyDescent="0.4">
      <c r="A3" s="74" t="s">
        <v>95</v>
      </c>
      <c r="B3" s="173">
        <f>'[1]Claim Form'!B3</f>
        <v>0</v>
      </c>
      <c r="C3" s="173"/>
      <c r="D3" s="173"/>
      <c r="E3" s="173"/>
    </row>
    <row r="4" spans="1:14" x14ac:dyDescent="0.4">
      <c r="A4" s="74" t="s">
        <v>96</v>
      </c>
      <c r="B4" s="173">
        <f>'[1]Claim Form'!B4</f>
        <v>0</v>
      </c>
      <c r="C4" s="173"/>
      <c r="D4" s="173"/>
      <c r="E4" s="173"/>
    </row>
    <row r="5" spans="1:14" x14ac:dyDescent="0.4">
      <c r="A5" s="74" t="s">
        <v>97</v>
      </c>
      <c r="B5" s="75">
        <f>'[1]Claim Form'!B5</f>
        <v>0</v>
      </c>
      <c r="C5" s="170" t="s">
        <v>98</v>
      </c>
      <c r="D5" s="171"/>
      <c r="E5" s="75">
        <f>'[1]Claim Form'!D5</f>
        <v>0</v>
      </c>
    </row>
    <row r="6" spans="1:14" x14ac:dyDescent="0.4">
      <c r="A6" s="74" t="s">
        <v>99</v>
      </c>
      <c r="B6" s="54"/>
      <c r="C6" s="170" t="s">
        <v>127</v>
      </c>
      <c r="D6" s="171"/>
      <c r="E6" s="6"/>
    </row>
    <row r="8" spans="1:14" x14ac:dyDescent="0.4">
      <c r="A8" s="168"/>
      <c r="B8" s="76">
        <f>B6</f>
        <v>0</v>
      </c>
      <c r="C8" s="175" t="s">
        <v>108</v>
      </c>
      <c r="D8" s="176"/>
      <c r="E8" s="175" t="s">
        <v>109</v>
      </c>
      <c r="F8" s="176"/>
      <c r="G8" s="175" t="s">
        <v>110</v>
      </c>
      <c r="H8" s="176"/>
      <c r="I8" s="175" t="s">
        <v>111</v>
      </c>
      <c r="J8" s="176"/>
      <c r="K8" s="76">
        <f>B6</f>
        <v>0</v>
      </c>
      <c r="L8" s="76">
        <f>B6</f>
        <v>0</v>
      </c>
      <c r="M8" s="177" t="s">
        <v>114</v>
      </c>
      <c r="N8" s="177" t="s">
        <v>115</v>
      </c>
    </row>
    <row r="9" spans="1:14" s="81" customFormat="1" ht="30" x14ac:dyDescent="0.4">
      <c r="A9" s="168"/>
      <c r="B9" s="78" t="s">
        <v>101</v>
      </c>
      <c r="C9" s="77" t="s">
        <v>8</v>
      </c>
      <c r="D9" s="79" t="s">
        <v>23</v>
      </c>
      <c r="E9" s="79" t="s">
        <v>8</v>
      </c>
      <c r="F9" s="79" t="s">
        <v>23</v>
      </c>
      <c r="G9" s="79" t="s">
        <v>8</v>
      </c>
      <c r="H9" s="79" t="s">
        <v>23</v>
      </c>
      <c r="I9" s="79" t="s">
        <v>8</v>
      </c>
      <c r="J9" s="79" t="s">
        <v>23</v>
      </c>
      <c r="K9" s="80" t="s">
        <v>112</v>
      </c>
      <c r="L9" s="80" t="s">
        <v>113</v>
      </c>
      <c r="M9" s="178"/>
      <c r="N9" s="178"/>
    </row>
    <row r="10" spans="1:14" x14ac:dyDescent="0.4">
      <c r="A10" s="82" t="s">
        <v>131</v>
      </c>
      <c r="B10" s="7"/>
      <c r="C10" s="8"/>
      <c r="D10" s="12"/>
      <c r="E10" s="9"/>
      <c r="F10" s="12"/>
      <c r="G10" s="9"/>
      <c r="H10" s="12"/>
      <c r="I10" s="9"/>
      <c r="J10" s="12"/>
      <c r="K10" s="40">
        <f t="shared" ref="K10:K16" si="0">IF($E$6="Q1 - Apr to Jun",(C10+E10+G10+I10),IF($E$6="Q2 - Jul to Sep",D10+E10+G10+I10,IF($E$6="Q3 - Oct to Dec",D10+F10+G10+I10,IF($E$6="Q4 - Jan to Mar",D10+F10+H10+I10,C10+E10+G10+I10))))</f>
        <v>0</v>
      </c>
      <c r="L10" s="40">
        <f t="shared" ref="L10:L16" si="1">D10+F10+H10+J10</f>
        <v>0</v>
      </c>
      <c r="M10" s="41">
        <f t="shared" ref="M10:M16" si="2">B10-L10</f>
        <v>0</v>
      </c>
      <c r="N10" s="55" t="e">
        <f>M10/B10</f>
        <v>#DIV/0!</v>
      </c>
    </row>
    <row r="11" spans="1:14" x14ac:dyDescent="0.4">
      <c r="A11" s="82" t="s">
        <v>132</v>
      </c>
      <c r="B11" s="7"/>
      <c r="C11" s="8"/>
      <c r="D11" s="12"/>
      <c r="E11" s="9"/>
      <c r="F11" s="12"/>
      <c r="G11" s="9"/>
      <c r="H11" s="12"/>
      <c r="I11" s="9"/>
      <c r="J11" s="12"/>
      <c r="K11" s="40">
        <f t="shared" si="0"/>
        <v>0</v>
      </c>
      <c r="L11" s="40">
        <f t="shared" si="1"/>
        <v>0</v>
      </c>
      <c r="M11" s="41">
        <f t="shared" si="2"/>
        <v>0</v>
      </c>
      <c r="N11" s="55" t="e">
        <f t="shared" ref="N11:N16" si="3">M11/B11</f>
        <v>#DIV/0!</v>
      </c>
    </row>
    <row r="12" spans="1:14" x14ac:dyDescent="0.4">
      <c r="A12" s="82" t="s">
        <v>133</v>
      </c>
      <c r="B12" s="7"/>
      <c r="C12" s="8"/>
      <c r="D12" s="12"/>
      <c r="E12" s="9"/>
      <c r="F12" s="12"/>
      <c r="G12" s="9"/>
      <c r="H12" s="12"/>
      <c r="I12" s="9"/>
      <c r="J12" s="12"/>
      <c r="K12" s="40">
        <f t="shared" si="0"/>
        <v>0</v>
      </c>
      <c r="L12" s="40">
        <f t="shared" si="1"/>
        <v>0</v>
      </c>
      <c r="M12" s="41">
        <f t="shared" si="2"/>
        <v>0</v>
      </c>
      <c r="N12" s="56" t="e">
        <f t="shared" si="3"/>
        <v>#DIV/0!</v>
      </c>
    </row>
    <row r="13" spans="1:14" x14ac:dyDescent="0.4">
      <c r="A13" s="82" t="s">
        <v>134</v>
      </c>
      <c r="B13" s="7"/>
      <c r="C13" s="8"/>
      <c r="D13" s="12"/>
      <c r="E13" s="9"/>
      <c r="F13" s="12"/>
      <c r="G13" s="9"/>
      <c r="H13" s="12"/>
      <c r="I13" s="9"/>
      <c r="J13" s="12"/>
      <c r="K13" s="40">
        <f t="shared" si="0"/>
        <v>0</v>
      </c>
      <c r="L13" s="40">
        <f t="shared" si="1"/>
        <v>0</v>
      </c>
      <c r="M13" s="41">
        <f t="shared" si="2"/>
        <v>0</v>
      </c>
      <c r="N13" s="56" t="e">
        <f t="shared" si="3"/>
        <v>#DIV/0!</v>
      </c>
    </row>
    <row r="14" spans="1:14" x14ac:dyDescent="0.4">
      <c r="A14" s="82" t="s">
        <v>135</v>
      </c>
      <c r="B14" s="7"/>
      <c r="C14" s="8"/>
      <c r="D14" s="12"/>
      <c r="E14" s="9"/>
      <c r="F14" s="12"/>
      <c r="G14" s="9"/>
      <c r="H14" s="12"/>
      <c r="I14" s="9"/>
      <c r="J14" s="12"/>
      <c r="K14" s="40">
        <f t="shared" si="0"/>
        <v>0</v>
      </c>
      <c r="L14" s="40">
        <f t="shared" si="1"/>
        <v>0</v>
      </c>
      <c r="M14" s="41">
        <f t="shared" si="2"/>
        <v>0</v>
      </c>
      <c r="N14" s="56" t="e">
        <f t="shared" si="3"/>
        <v>#DIV/0!</v>
      </c>
    </row>
    <row r="15" spans="1:14" x14ac:dyDescent="0.4">
      <c r="A15" s="82" t="s">
        <v>136</v>
      </c>
      <c r="B15" s="7"/>
      <c r="C15" s="8"/>
      <c r="D15" s="12"/>
      <c r="E15" s="9"/>
      <c r="F15" s="12"/>
      <c r="G15" s="9"/>
      <c r="H15" s="12"/>
      <c r="I15" s="9"/>
      <c r="J15" s="12"/>
      <c r="K15" s="40">
        <f t="shared" si="0"/>
        <v>0</v>
      </c>
      <c r="L15" s="40">
        <f t="shared" si="1"/>
        <v>0</v>
      </c>
      <c r="M15" s="41">
        <f t="shared" si="2"/>
        <v>0</v>
      </c>
      <c r="N15" s="56" t="e">
        <f t="shared" si="3"/>
        <v>#DIV/0!</v>
      </c>
    </row>
    <row r="16" spans="1:14" x14ac:dyDescent="0.4">
      <c r="A16" s="82" t="s">
        <v>137</v>
      </c>
      <c r="B16" s="7"/>
      <c r="C16" s="8"/>
      <c r="D16" s="12"/>
      <c r="E16" s="9"/>
      <c r="F16" s="12"/>
      <c r="G16" s="9"/>
      <c r="H16" s="12"/>
      <c r="I16" s="9"/>
      <c r="J16" s="12"/>
      <c r="K16" s="40">
        <f t="shared" si="0"/>
        <v>0</v>
      </c>
      <c r="L16" s="40">
        <f t="shared" si="1"/>
        <v>0</v>
      </c>
      <c r="M16" s="41">
        <f t="shared" si="2"/>
        <v>0</v>
      </c>
      <c r="N16" s="56" t="e">
        <f t="shared" si="3"/>
        <v>#DIV/0!</v>
      </c>
    </row>
    <row r="17" spans="1:14" ht="15.5" thickBot="1" x14ac:dyDescent="0.45">
      <c r="A17" s="83" t="s">
        <v>9</v>
      </c>
      <c r="B17" s="42">
        <f>SUM(B10:B16)</f>
        <v>0</v>
      </c>
      <c r="C17" s="43">
        <f>SUM(C10:C16)</f>
        <v>0</v>
      </c>
      <c r="D17" s="43">
        <f t="shared" ref="D17:J17" si="4">SUM(D10:D16)</f>
        <v>0</v>
      </c>
      <c r="E17" s="43">
        <f t="shared" si="4"/>
        <v>0</v>
      </c>
      <c r="F17" s="43">
        <f t="shared" si="4"/>
        <v>0</v>
      </c>
      <c r="G17" s="43">
        <f t="shared" si="4"/>
        <v>0</v>
      </c>
      <c r="H17" s="43">
        <f t="shared" si="4"/>
        <v>0</v>
      </c>
      <c r="I17" s="43">
        <f t="shared" si="4"/>
        <v>0</v>
      </c>
      <c r="J17" s="43">
        <f t="shared" si="4"/>
        <v>0</v>
      </c>
      <c r="K17" s="44">
        <f>SUM(K10:K16)</f>
        <v>0</v>
      </c>
      <c r="L17" s="43">
        <f>SUM(L10:L16)</f>
        <v>0</v>
      </c>
      <c r="M17" s="43">
        <f t="shared" ref="M17" si="5">SUM(M10:M16)</f>
        <v>0</v>
      </c>
      <c r="N17" s="43"/>
    </row>
    <row r="18" spans="1:14" s="85" customFormat="1" ht="15.5" thickTop="1" x14ac:dyDescent="0.4">
      <c r="A18" s="84"/>
      <c r="B18" s="84"/>
      <c r="C18" s="84"/>
      <c r="D18" s="84"/>
      <c r="E18" s="84"/>
      <c r="F18" s="84"/>
      <c r="G18" s="84"/>
      <c r="H18" s="84"/>
      <c r="I18" s="84"/>
      <c r="J18" s="84"/>
      <c r="K18" s="84"/>
      <c r="L18" s="84"/>
      <c r="M18" s="84"/>
    </row>
    <row r="19" spans="1:14" s="85" customFormat="1" x14ac:dyDescent="0.4">
      <c r="A19" s="179" t="s">
        <v>128</v>
      </c>
      <c r="B19" s="179"/>
      <c r="C19" s="45"/>
      <c r="D19" s="46">
        <f>C17-D17</f>
        <v>0</v>
      </c>
      <c r="E19" s="47"/>
      <c r="F19" s="46">
        <f>E17-F17</f>
        <v>0</v>
      </c>
      <c r="G19" s="47"/>
      <c r="H19" s="46">
        <f>G17-H17</f>
        <v>0</v>
      </c>
      <c r="I19" s="47"/>
      <c r="J19" s="46">
        <f>I17-J17</f>
        <v>0</v>
      </c>
    </row>
    <row r="21" spans="1:14" s="84" customFormat="1" ht="30.5" thickBot="1" x14ac:dyDescent="0.3">
      <c r="A21" s="164" t="s">
        <v>10</v>
      </c>
      <c r="B21" s="164"/>
      <c r="C21" s="86" t="s">
        <v>75</v>
      </c>
      <c r="D21" s="48">
        <f>IF(OR(E6="Q1 - Apr to Jun",E6="Q2 - Jul to Sep",E6="Q3 - Oct to Dec",E6="Q4 - Jan to Mar"),C17,0)</f>
        <v>0</v>
      </c>
      <c r="E21" s="86" t="s">
        <v>76</v>
      </c>
      <c r="F21" s="48">
        <f>IF(OR(E6="Q2 - Jul to Sep",E6="Q3 - Oct to Dec",E6="Q4 - Jan to Mar"),E17+(-D19),0)</f>
        <v>0</v>
      </c>
      <c r="G21" s="86" t="s">
        <v>102</v>
      </c>
      <c r="H21" s="48">
        <f>IF(OR(E6="Q3 - Oct to Dec",E6="Q4 - Jan to Mar"),G17+(-F19),0)</f>
        <v>0</v>
      </c>
      <c r="I21" s="86" t="s">
        <v>77</v>
      </c>
      <c r="J21" s="48">
        <f>IF(E6="Q4 - Jan to Mar",(IF(M17&lt;0,(I17+(-H19)+(-J19))-(-M17),(I17+(-H19)+(-J19)))),0)</f>
        <v>0</v>
      </c>
      <c r="K21" s="87"/>
      <c r="L21" s="88" t="s">
        <v>11</v>
      </c>
      <c r="M21" s="48">
        <f>SUM(D21,F21,H21,J21)</f>
        <v>0</v>
      </c>
    </row>
    <row r="22" spans="1:14" s="89" customFormat="1" ht="13" thickTop="1" x14ac:dyDescent="0.35">
      <c r="A22" s="172" t="s">
        <v>100</v>
      </c>
      <c r="B22" s="172"/>
      <c r="C22" s="57"/>
      <c r="D22" s="58">
        <f>B17-D21</f>
        <v>0</v>
      </c>
      <c r="E22" s="58"/>
      <c r="F22" s="58">
        <f>B17-D21-F21</f>
        <v>0</v>
      </c>
      <c r="G22" s="58"/>
      <c r="H22" s="58">
        <f>B17-D21-F21-H21</f>
        <v>0</v>
      </c>
      <c r="I22" s="58"/>
      <c r="J22" s="58">
        <f>B17-D21-F21-H21-J21</f>
        <v>0</v>
      </c>
      <c r="L22" s="90" t="s">
        <v>116</v>
      </c>
      <c r="M22" s="91">
        <f>IF(M17&gt;0,M17,0)</f>
        <v>0</v>
      </c>
    </row>
    <row r="23" spans="1:14" s="85" customFormat="1" ht="25" customHeight="1" x14ac:dyDescent="0.4">
      <c r="A23" s="92"/>
      <c r="B23" s="92"/>
      <c r="C23" s="153" t="s">
        <v>24</v>
      </c>
      <c r="D23" s="153"/>
      <c r="E23" s="153" t="s">
        <v>27</v>
      </c>
      <c r="F23" s="153"/>
      <c r="G23" s="153" t="s">
        <v>28</v>
      </c>
      <c r="H23" s="153"/>
      <c r="I23" s="153" t="s">
        <v>25</v>
      </c>
      <c r="J23" s="153"/>
      <c r="K23" s="93"/>
      <c r="L23" s="90" t="s">
        <v>117</v>
      </c>
      <c r="M23" s="91">
        <f>IF(J21&lt;0,-J21,0)</f>
        <v>0</v>
      </c>
      <c r="N23" s="93"/>
    </row>
    <row r="24" spans="1:14" x14ac:dyDescent="0.4">
      <c r="A24" s="85" t="s">
        <v>26</v>
      </c>
    </row>
    <row r="25" spans="1:14" x14ac:dyDescent="0.4">
      <c r="A25" s="94" t="s">
        <v>12</v>
      </c>
      <c r="B25" s="174" t="s">
        <v>13</v>
      </c>
      <c r="C25" s="174"/>
      <c r="D25" s="174"/>
      <c r="E25" s="174"/>
      <c r="F25" s="174"/>
      <c r="G25" s="174"/>
      <c r="H25" s="174"/>
      <c r="I25" s="174"/>
      <c r="J25" s="174"/>
      <c r="K25" s="174"/>
      <c r="L25" s="174"/>
      <c r="M25" s="174"/>
      <c r="N25" s="95"/>
    </row>
    <row r="26" spans="1:14" x14ac:dyDescent="0.4">
      <c r="A26" s="6"/>
      <c r="B26" s="165"/>
      <c r="C26" s="166"/>
      <c r="D26" s="166"/>
      <c r="E26" s="166"/>
      <c r="F26" s="166"/>
      <c r="G26" s="166"/>
      <c r="H26" s="166"/>
      <c r="I26" s="166"/>
      <c r="J26" s="166"/>
      <c r="K26" s="166"/>
      <c r="L26" s="166"/>
      <c r="M26" s="166"/>
      <c r="N26" s="167"/>
    </row>
    <row r="27" spans="1:14" x14ac:dyDescent="0.4">
      <c r="A27" s="6"/>
      <c r="B27" s="165"/>
      <c r="C27" s="166"/>
      <c r="D27" s="166"/>
      <c r="E27" s="166"/>
      <c r="F27" s="166"/>
      <c r="G27" s="166"/>
      <c r="H27" s="166"/>
      <c r="I27" s="166"/>
      <c r="J27" s="166"/>
      <c r="K27" s="166"/>
      <c r="L27" s="166"/>
      <c r="M27" s="166"/>
      <c r="N27" s="167"/>
    </row>
    <row r="28" spans="1:14" x14ac:dyDescent="0.4">
      <c r="A28" s="6"/>
      <c r="B28" s="165"/>
      <c r="C28" s="166"/>
      <c r="D28" s="166"/>
      <c r="E28" s="166"/>
      <c r="F28" s="166"/>
      <c r="G28" s="166"/>
      <c r="H28" s="166"/>
      <c r="I28" s="166"/>
      <c r="J28" s="166"/>
      <c r="K28" s="166"/>
      <c r="L28" s="166"/>
      <c r="M28" s="166"/>
      <c r="N28" s="167"/>
    </row>
    <row r="29" spans="1:14" x14ac:dyDescent="0.4">
      <c r="A29" s="6"/>
      <c r="B29" s="165"/>
      <c r="C29" s="166"/>
      <c r="D29" s="166"/>
      <c r="E29" s="166"/>
      <c r="F29" s="166"/>
      <c r="G29" s="166"/>
      <c r="H29" s="166"/>
      <c r="I29" s="166"/>
      <c r="J29" s="166"/>
      <c r="K29" s="166"/>
      <c r="L29" s="166"/>
      <c r="M29" s="166"/>
      <c r="N29" s="167"/>
    </row>
    <row r="30" spans="1:14" x14ac:dyDescent="0.4">
      <c r="A30" s="6"/>
      <c r="B30" s="165"/>
      <c r="C30" s="166"/>
      <c r="D30" s="166"/>
      <c r="E30" s="166"/>
      <c r="F30" s="166"/>
      <c r="G30" s="166"/>
      <c r="H30" s="166"/>
      <c r="I30" s="166"/>
      <c r="J30" s="166"/>
      <c r="K30" s="166"/>
      <c r="L30" s="166"/>
      <c r="M30" s="166"/>
      <c r="N30" s="167"/>
    </row>
    <row r="31" spans="1:14" x14ac:dyDescent="0.4">
      <c r="A31" s="6"/>
      <c r="B31" s="165"/>
      <c r="C31" s="166"/>
      <c r="D31" s="166"/>
      <c r="E31" s="166"/>
      <c r="F31" s="166"/>
      <c r="G31" s="166"/>
      <c r="H31" s="166"/>
      <c r="I31" s="166"/>
      <c r="J31" s="166"/>
      <c r="K31" s="166"/>
      <c r="L31" s="166"/>
      <c r="M31" s="166"/>
      <c r="N31" s="167"/>
    </row>
    <row r="32" spans="1:14" x14ac:dyDescent="0.4">
      <c r="A32" s="6"/>
      <c r="B32" s="165"/>
      <c r="C32" s="166"/>
      <c r="D32" s="166"/>
      <c r="E32" s="166"/>
      <c r="F32" s="166"/>
      <c r="G32" s="166"/>
      <c r="H32" s="166"/>
      <c r="I32" s="166"/>
      <c r="J32" s="166"/>
      <c r="K32" s="166"/>
      <c r="L32" s="166"/>
      <c r="M32" s="166"/>
      <c r="N32" s="167"/>
    </row>
    <row r="33" spans="1:14" x14ac:dyDescent="0.4">
      <c r="A33" s="6"/>
      <c r="B33" s="165"/>
      <c r="C33" s="166"/>
      <c r="D33" s="166"/>
      <c r="E33" s="166"/>
      <c r="F33" s="166"/>
      <c r="G33" s="166"/>
      <c r="H33" s="166"/>
      <c r="I33" s="166"/>
      <c r="J33" s="166"/>
      <c r="K33" s="166"/>
      <c r="L33" s="166"/>
      <c r="M33" s="166"/>
      <c r="N33" s="167"/>
    </row>
    <row r="34" spans="1:14" x14ac:dyDescent="0.4">
      <c r="A34" s="6"/>
      <c r="B34" s="114"/>
      <c r="C34" s="114"/>
      <c r="D34" s="114"/>
      <c r="E34" s="114"/>
      <c r="F34" s="114"/>
      <c r="G34" s="114"/>
      <c r="H34" s="114"/>
      <c r="I34" s="114"/>
      <c r="J34" s="114"/>
      <c r="K34" s="114"/>
      <c r="L34" s="114"/>
      <c r="M34" s="114"/>
      <c r="N34" s="114"/>
    </row>
    <row r="35" spans="1:14" x14ac:dyDescent="0.4">
      <c r="A35" s="6"/>
      <c r="B35" s="114"/>
      <c r="C35" s="114"/>
      <c r="D35" s="114"/>
      <c r="E35" s="114"/>
      <c r="F35" s="114"/>
      <c r="G35" s="114"/>
      <c r="H35" s="114"/>
      <c r="I35" s="114"/>
      <c r="J35" s="114"/>
      <c r="K35" s="114"/>
      <c r="L35" s="114"/>
      <c r="M35" s="114"/>
      <c r="N35" s="114"/>
    </row>
    <row r="36" spans="1:14" x14ac:dyDescent="0.4">
      <c r="A36" s="6"/>
      <c r="B36" s="114"/>
      <c r="C36" s="114"/>
      <c r="D36" s="114"/>
      <c r="E36" s="114"/>
      <c r="F36" s="114"/>
      <c r="G36" s="114"/>
      <c r="H36" s="114"/>
      <c r="I36" s="114"/>
      <c r="J36" s="114"/>
      <c r="K36" s="114"/>
      <c r="L36" s="114"/>
      <c r="M36" s="114"/>
      <c r="N36" s="114"/>
    </row>
    <row r="37" spans="1:14" x14ac:dyDescent="0.4">
      <c r="A37" s="6"/>
      <c r="B37" s="114"/>
      <c r="C37" s="114"/>
      <c r="D37" s="114"/>
      <c r="E37" s="114"/>
      <c r="F37" s="114"/>
      <c r="G37" s="114"/>
      <c r="H37" s="114"/>
      <c r="I37" s="114"/>
      <c r="J37" s="114"/>
      <c r="K37" s="114"/>
      <c r="L37" s="114"/>
      <c r="M37" s="114"/>
      <c r="N37" s="114"/>
    </row>
    <row r="38" spans="1:14" x14ac:dyDescent="0.4">
      <c r="A38" s="6"/>
      <c r="B38" s="114"/>
      <c r="C38" s="114"/>
      <c r="D38" s="114"/>
      <c r="E38" s="114"/>
      <c r="F38" s="114"/>
      <c r="G38" s="114"/>
      <c r="H38" s="114"/>
      <c r="I38" s="114"/>
      <c r="J38" s="114"/>
      <c r="K38" s="114"/>
      <c r="L38" s="114"/>
      <c r="M38" s="114"/>
      <c r="N38" s="114"/>
    </row>
    <row r="39" spans="1:14" x14ac:dyDescent="0.4">
      <c r="A39" s="6"/>
      <c r="B39" s="114"/>
      <c r="C39" s="114"/>
      <c r="D39" s="114"/>
      <c r="E39" s="114"/>
      <c r="F39" s="114"/>
      <c r="G39" s="114"/>
      <c r="H39" s="114"/>
      <c r="I39" s="114"/>
      <c r="J39" s="114"/>
      <c r="K39" s="114"/>
      <c r="L39" s="114"/>
      <c r="M39" s="114"/>
      <c r="N39" s="114"/>
    </row>
    <row r="40" spans="1:14" x14ac:dyDescent="0.4">
      <c r="A40" s="6"/>
      <c r="B40" s="114"/>
      <c r="C40" s="114"/>
      <c r="D40" s="114"/>
      <c r="E40" s="114"/>
      <c r="F40" s="114"/>
      <c r="G40" s="114"/>
      <c r="H40" s="114"/>
      <c r="I40" s="114"/>
      <c r="J40" s="114"/>
      <c r="K40" s="114"/>
      <c r="L40" s="114"/>
      <c r="M40" s="114"/>
      <c r="N40" s="114"/>
    </row>
    <row r="41" spans="1:14" x14ac:dyDescent="0.4">
      <c r="A41" s="6"/>
      <c r="B41" s="114"/>
      <c r="C41" s="114"/>
      <c r="D41" s="114"/>
      <c r="E41" s="114"/>
      <c r="F41" s="114"/>
      <c r="G41" s="114"/>
      <c r="H41" s="114"/>
      <c r="I41" s="114"/>
      <c r="J41" s="114"/>
      <c r="K41" s="114"/>
      <c r="L41" s="114"/>
      <c r="M41" s="114"/>
      <c r="N41" s="114"/>
    </row>
    <row r="42" spans="1:14" x14ac:dyDescent="0.4">
      <c r="A42" s="6"/>
      <c r="B42" s="114"/>
      <c r="C42" s="114"/>
      <c r="D42" s="114"/>
      <c r="E42" s="114"/>
      <c r="F42" s="114"/>
      <c r="G42" s="114"/>
      <c r="H42" s="114"/>
      <c r="I42" s="114"/>
      <c r="J42" s="114"/>
      <c r="K42" s="114"/>
      <c r="L42" s="114"/>
      <c r="M42" s="114"/>
      <c r="N42" s="114"/>
    </row>
  </sheetData>
  <sheetProtection algorithmName="SHA-512" hashValue="wsE2GoltjAgPXfxhoWR66668iP/u/xfL8Xn+V9pHWeWpkuhUbddlLeoQwGHxUI4d6sO2jnMT9JNMCTv0NXhp/Q==" saltValue="Wd9iujwr/R0VqyybNAd1jA==" spinCount="100000" sheet="1" formatCells="0" formatColumns="0" formatRows="0" selectLockedCells="1"/>
  <protectedRanges>
    <protectedRange sqref="E5 B3:B6 B34:N42 B10:J16" name="Unprotected_2"/>
    <protectedRange sqref="B26:N33" name="Unprotected_3"/>
  </protectedRanges>
  <mergeCells count="37">
    <mergeCell ref="B40:N40"/>
    <mergeCell ref="B41:N41"/>
    <mergeCell ref="B42:N42"/>
    <mergeCell ref="B3:E3"/>
    <mergeCell ref="B4:E4"/>
    <mergeCell ref="B25:M25"/>
    <mergeCell ref="C8:D8"/>
    <mergeCell ref="E8:F8"/>
    <mergeCell ref="N8:N9"/>
    <mergeCell ref="B35:N35"/>
    <mergeCell ref="M8:M9"/>
    <mergeCell ref="G8:H8"/>
    <mergeCell ref="I8:J8"/>
    <mergeCell ref="A19:B19"/>
    <mergeCell ref="G23:H23"/>
    <mergeCell ref="I23:J23"/>
    <mergeCell ref="A1:H1"/>
    <mergeCell ref="B38:N38"/>
    <mergeCell ref="B39:N39"/>
    <mergeCell ref="C5:D5"/>
    <mergeCell ref="C6:D6"/>
    <mergeCell ref="A22:B22"/>
    <mergeCell ref="C23:D23"/>
    <mergeCell ref="E23:F23"/>
    <mergeCell ref="B36:N36"/>
    <mergeCell ref="B37:N37"/>
    <mergeCell ref="B26:N26"/>
    <mergeCell ref="B27:N27"/>
    <mergeCell ref="B28:N28"/>
    <mergeCell ref="B29:N29"/>
    <mergeCell ref="B30:N30"/>
    <mergeCell ref="B31:N31"/>
    <mergeCell ref="A21:B21"/>
    <mergeCell ref="B32:N32"/>
    <mergeCell ref="B34:N34"/>
    <mergeCell ref="B33:N33"/>
    <mergeCell ref="A8:A9"/>
  </mergeCells>
  <conditionalFormatting sqref="C19:J19">
    <cfRule type="cellIs" dxfId="12" priority="8" operator="lessThan">
      <formula>0</formula>
    </cfRule>
  </conditionalFormatting>
  <conditionalFormatting sqref="D22 F22 H22">
    <cfRule type="cellIs" dxfId="11" priority="10" stopIfTrue="1" operator="lessThan">
      <formula>0</formula>
    </cfRule>
  </conditionalFormatting>
  <conditionalFormatting sqref="K10">
    <cfRule type="expression" dxfId="10" priority="1" stopIfTrue="1">
      <formula>$K$10&lt;&gt;$B$10</formula>
    </cfRule>
  </conditionalFormatting>
  <conditionalFormatting sqref="K11">
    <cfRule type="expression" dxfId="9" priority="2" stopIfTrue="1">
      <formula>$K$11&lt;&gt;$B$11</formula>
    </cfRule>
  </conditionalFormatting>
  <conditionalFormatting sqref="K12">
    <cfRule type="expression" dxfId="8" priority="3" stopIfTrue="1">
      <formula>$K$12&lt;&gt;$B$12</formula>
    </cfRule>
  </conditionalFormatting>
  <conditionalFormatting sqref="K13">
    <cfRule type="expression" dxfId="7" priority="4" stopIfTrue="1">
      <formula>$K$13&lt;&gt;$B$13</formula>
    </cfRule>
  </conditionalFormatting>
  <conditionalFormatting sqref="K14">
    <cfRule type="expression" dxfId="6" priority="5" stopIfTrue="1">
      <formula>$K$14&lt;&gt;$B$14</formula>
    </cfRule>
  </conditionalFormatting>
  <conditionalFormatting sqref="K15">
    <cfRule type="expression" dxfId="5" priority="6" stopIfTrue="1">
      <formula>$K$15&lt;&gt;$B$15</formula>
    </cfRule>
  </conditionalFormatting>
  <conditionalFormatting sqref="K16">
    <cfRule type="expression" dxfId="4" priority="7" stopIfTrue="1">
      <formula>$K$16&lt;&gt;$B$16</formula>
    </cfRule>
  </conditionalFormatting>
  <conditionalFormatting sqref="K17">
    <cfRule type="expression" dxfId="3" priority="12" stopIfTrue="1">
      <formula>$K$17&lt;&gt;$B$17</formula>
    </cfRule>
  </conditionalFormatting>
  <conditionalFormatting sqref="L19 D22 F22 H22 J22 L22:L23">
    <cfRule type="cellIs" dxfId="2" priority="9" operator="lessThan">
      <formula>0</formula>
    </cfRule>
  </conditionalFormatting>
  <conditionalFormatting sqref="M10:N17">
    <cfRule type="cellIs" dxfId="1" priority="11" stopIfTrue="1" operator="greaterThan">
      <formula>0</formula>
    </cfRule>
    <cfRule type="cellIs" dxfId="0" priority="20" stopIfTrue="1" operator="lessThan">
      <formula>0</formula>
    </cfRule>
  </conditionalFormatting>
  <dataValidations count="2">
    <dataValidation type="list" allowBlank="1" showInputMessage="1" showErrorMessage="1" sqref="E6" xr:uid="{9391DFE6-F0CD-412C-B7E2-4426046DF37A}">
      <formula1>"Q1 - Apr to Jun, Q2 - Jul to Sep, Q3 - Oct to Dec, Q4 - Jan to Mar"</formula1>
    </dataValidation>
    <dataValidation type="list" allowBlank="1" showInputMessage="1" showErrorMessage="1" sqref="B6" xr:uid="{5BE544B2-F0BE-4337-91FA-A3C471E8B92A}">
      <formula1>"FY 2024/25, FY 2025/26, FY 2026/27, FY 2027/28, FY 2028/29"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5147-EB12-4393-84A1-77B5506264D5}">
  <dimension ref="A1:E90"/>
  <sheetViews>
    <sheetView showRuler="0" zoomScaleNormal="100" zoomScaleSheetLayoutView="400" zoomScalePageLayoutView="90" workbookViewId="0">
      <selection activeCell="A6" sqref="A6"/>
    </sheetView>
  </sheetViews>
  <sheetFormatPr defaultColWidth="9.26953125" defaultRowHeight="14.25" customHeight="1" x14ac:dyDescent="0.3"/>
  <cols>
    <col min="1" max="1" width="95.36328125" style="104" bestFit="1" customWidth="1"/>
    <col min="2" max="3" width="28.54296875" style="104" customWidth="1"/>
    <col min="4" max="4" width="35.26953125" style="104" customWidth="1"/>
    <col min="5" max="16384" width="9.26953125" style="104"/>
  </cols>
  <sheetData>
    <row r="1" spans="1:5" s="97" customFormat="1" ht="24" x14ac:dyDescent="0.65">
      <c r="A1" s="169" t="s">
        <v>85</v>
      </c>
      <c r="B1" s="169"/>
      <c r="C1" s="169"/>
      <c r="D1" s="169"/>
      <c r="E1" s="96"/>
    </row>
    <row r="2" spans="1:5" s="97" customFormat="1" ht="30.5" customHeight="1" x14ac:dyDescent="0.25">
      <c r="A2" s="181" t="s">
        <v>142</v>
      </c>
      <c r="B2" s="182"/>
      <c r="C2" s="182"/>
      <c r="D2" s="182"/>
    </row>
    <row r="3" spans="1:5" s="97" customFormat="1" ht="39" x14ac:dyDescent="0.25">
      <c r="A3" s="98" t="s">
        <v>86</v>
      </c>
      <c r="B3" s="99" t="s">
        <v>119</v>
      </c>
      <c r="C3" s="99" t="s">
        <v>120</v>
      </c>
      <c r="D3" s="99" t="s">
        <v>118</v>
      </c>
    </row>
    <row r="4" spans="1:5" s="97" customFormat="1" ht="12.5" x14ac:dyDescent="0.25">
      <c r="A4" s="68"/>
      <c r="B4" s="69"/>
      <c r="C4" s="69"/>
      <c r="D4" s="66"/>
    </row>
    <row r="5" spans="1:5" s="97" customFormat="1" ht="12.5" x14ac:dyDescent="0.25">
      <c r="A5" s="68"/>
      <c r="B5" s="69"/>
      <c r="C5" s="69"/>
      <c r="D5" s="66"/>
    </row>
    <row r="6" spans="1:5" s="97" customFormat="1" ht="12.5" x14ac:dyDescent="0.25">
      <c r="A6" s="68"/>
      <c r="B6" s="69"/>
      <c r="C6" s="69"/>
      <c r="D6" s="66"/>
    </row>
    <row r="7" spans="1:5" s="97" customFormat="1" ht="12.5" x14ac:dyDescent="0.25">
      <c r="A7" s="68"/>
      <c r="B7" s="69"/>
      <c r="C7" s="69"/>
      <c r="D7" s="66"/>
    </row>
    <row r="8" spans="1:5" s="97" customFormat="1" ht="12.5" x14ac:dyDescent="0.25">
      <c r="A8" s="68"/>
      <c r="B8" s="69"/>
      <c r="C8" s="69"/>
      <c r="D8" s="66"/>
    </row>
    <row r="9" spans="1:5" s="97" customFormat="1" ht="12.5" x14ac:dyDescent="0.25">
      <c r="A9" s="68"/>
      <c r="B9" s="69"/>
      <c r="C9" s="69"/>
      <c r="D9" s="66"/>
    </row>
    <row r="10" spans="1:5" s="97" customFormat="1" ht="12.5" x14ac:dyDescent="0.25">
      <c r="A10" s="68"/>
      <c r="B10" s="69"/>
      <c r="C10" s="69"/>
      <c r="D10" s="66"/>
    </row>
    <row r="11" spans="1:5" s="97" customFormat="1" ht="12.5" x14ac:dyDescent="0.25">
      <c r="A11" s="68"/>
      <c r="B11" s="69"/>
      <c r="C11" s="69"/>
      <c r="D11" s="66"/>
    </row>
    <row r="12" spans="1:5" s="97" customFormat="1" ht="12.5" x14ac:dyDescent="0.25">
      <c r="A12" s="68"/>
      <c r="B12" s="69"/>
      <c r="C12" s="69"/>
      <c r="D12" s="66"/>
    </row>
    <row r="13" spans="1:5" s="97" customFormat="1" ht="12.5" x14ac:dyDescent="0.25">
      <c r="A13" s="68"/>
      <c r="B13" s="69"/>
      <c r="C13" s="69"/>
      <c r="D13" s="66"/>
    </row>
    <row r="14" spans="1:5" s="97" customFormat="1" ht="12.5" x14ac:dyDescent="0.25">
      <c r="A14" s="68"/>
      <c r="B14" s="69"/>
      <c r="C14" s="69"/>
      <c r="D14" s="66"/>
    </row>
    <row r="15" spans="1:5" s="97" customFormat="1" ht="12.5" x14ac:dyDescent="0.25">
      <c r="A15" s="68"/>
      <c r="B15" s="69"/>
      <c r="C15" s="69"/>
      <c r="D15" s="66"/>
    </row>
    <row r="16" spans="1:5" s="97" customFormat="1" ht="12.5" x14ac:dyDescent="0.25">
      <c r="A16" s="68"/>
      <c r="B16" s="69"/>
      <c r="C16" s="69"/>
      <c r="D16" s="66"/>
    </row>
    <row r="17" spans="1:4" s="97" customFormat="1" ht="12.5" x14ac:dyDescent="0.25">
      <c r="A17" s="68"/>
      <c r="B17" s="69"/>
      <c r="C17" s="69"/>
      <c r="D17" s="66"/>
    </row>
    <row r="18" spans="1:4" s="97" customFormat="1" ht="12.5" x14ac:dyDescent="0.25">
      <c r="A18" s="68"/>
      <c r="B18" s="69"/>
      <c r="C18" s="69"/>
      <c r="D18" s="66"/>
    </row>
    <row r="19" spans="1:4" s="97" customFormat="1" ht="12.5" x14ac:dyDescent="0.25">
      <c r="A19" s="68"/>
      <c r="B19" s="69"/>
      <c r="C19" s="69"/>
      <c r="D19" s="66"/>
    </row>
    <row r="20" spans="1:4" s="97" customFormat="1" ht="12.5" x14ac:dyDescent="0.25">
      <c r="A20" s="68"/>
      <c r="B20" s="69"/>
      <c r="C20" s="69"/>
      <c r="D20" s="66"/>
    </row>
    <row r="21" spans="1:4" s="97" customFormat="1" ht="12.5" x14ac:dyDescent="0.25">
      <c r="A21" s="68"/>
      <c r="B21" s="69"/>
      <c r="C21" s="69"/>
      <c r="D21" s="66"/>
    </row>
    <row r="22" spans="1:4" s="97" customFormat="1" ht="12.5" x14ac:dyDescent="0.25">
      <c r="A22" s="68"/>
      <c r="B22" s="69"/>
      <c r="C22" s="69"/>
      <c r="D22" s="66"/>
    </row>
    <row r="23" spans="1:4" s="97" customFormat="1" ht="12.5" x14ac:dyDescent="0.25">
      <c r="A23" s="68"/>
      <c r="B23" s="69"/>
      <c r="C23" s="69"/>
      <c r="D23" s="66"/>
    </row>
    <row r="24" spans="1:4" s="97" customFormat="1" ht="12.5" x14ac:dyDescent="0.25">
      <c r="A24" s="68"/>
      <c r="B24" s="69"/>
      <c r="C24" s="69"/>
      <c r="D24" s="66"/>
    </row>
    <row r="25" spans="1:4" s="97" customFormat="1" ht="12.5" x14ac:dyDescent="0.25">
      <c r="A25" s="68"/>
      <c r="B25" s="69"/>
      <c r="C25" s="69"/>
      <c r="D25" s="66"/>
    </row>
    <row r="26" spans="1:4" s="97" customFormat="1" ht="12.5" x14ac:dyDescent="0.25">
      <c r="A26" s="68"/>
      <c r="B26" s="69"/>
      <c r="C26" s="69"/>
      <c r="D26" s="66"/>
    </row>
    <row r="27" spans="1:4" s="97" customFormat="1" ht="12.5" x14ac:dyDescent="0.25">
      <c r="A27" s="68"/>
      <c r="B27" s="69"/>
      <c r="C27" s="69"/>
      <c r="D27" s="66"/>
    </row>
    <row r="28" spans="1:4" s="97" customFormat="1" ht="12.5" x14ac:dyDescent="0.25">
      <c r="A28" s="68"/>
      <c r="B28" s="69"/>
      <c r="C28" s="69"/>
      <c r="D28" s="66"/>
    </row>
    <row r="29" spans="1:4" s="97" customFormat="1" ht="12.5" x14ac:dyDescent="0.25">
      <c r="A29" s="68"/>
      <c r="B29" s="69"/>
      <c r="C29" s="69"/>
      <c r="D29" s="66"/>
    </row>
    <row r="30" spans="1:4" s="97" customFormat="1" ht="12.5" x14ac:dyDescent="0.25">
      <c r="A30" s="68"/>
      <c r="B30" s="69"/>
      <c r="C30" s="69"/>
      <c r="D30" s="66"/>
    </row>
    <row r="31" spans="1:4" s="97" customFormat="1" ht="13" x14ac:dyDescent="0.3">
      <c r="A31" s="183" t="s">
        <v>122</v>
      </c>
      <c r="B31" s="183"/>
      <c r="C31" s="183"/>
      <c r="D31" s="100">
        <f>SUM(D4:D30)</f>
        <v>0</v>
      </c>
    </row>
    <row r="32" spans="1:4" s="97" customFormat="1" ht="13" x14ac:dyDescent="0.25">
      <c r="A32" s="101" t="s">
        <v>121</v>
      </c>
      <c r="B32" s="102"/>
      <c r="C32" s="99" t="s">
        <v>129</v>
      </c>
      <c r="D32" s="99" t="s">
        <v>118</v>
      </c>
    </row>
    <row r="33" spans="1:4" s="97" customFormat="1" ht="13.5" customHeight="1" x14ac:dyDescent="0.25">
      <c r="A33" s="180"/>
      <c r="B33" s="180"/>
      <c r="C33" s="67"/>
      <c r="D33" s="66"/>
    </row>
    <row r="34" spans="1:4" s="97" customFormat="1" ht="13.5" customHeight="1" x14ac:dyDescent="0.25">
      <c r="A34" s="180"/>
      <c r="B34" s="180"/>
      <c r="C34" s="67"/>
      <c r="D34" s="66"/>
    </row>
    <row r="35" spans="1:4" s="97" customFormat="1" ht="13.5" customHeight="1" x14ac:dyDescent="0.25">
      <c r="A35" s="180"/>
      <c r="B35" s="180"/>
      <c r="C35" s="67"/>
      <c r="D35" s="66"/>
    </row>
    <row r="36" spans="1:4" s="97" customFormat="1" ht="13.5" customHeight="1" x14ac:dyDescent="0.25">
      <c r="A36" s="180"/>
      <c r="B36" s="180"/>
      <c r="C36" s="67"/>
      <c r="D36" s="66"/>
    </row>
    <row r="37" spans="1:4" s="97" customFormat="1" ht="13.5" customHeight="1" x14ac:dyDescent="0.25">
      <c r="A37" s="180"/>
      <c r="B37" s="180"/>
      <c r="C37" s="67"/>
      <c r="D37" s="66"/>
    </row>
    <row r="38" spans="1:4" s="97" customFormat="1" ht="13.5" customHeight="1" x14ac:dyDescent="0.25">
      <c r="A38" s="180"/>
      <c r="B38" s="180"/>
      <c r="C38" s="67"/>
      <c r="D38" s="66"/>
    </row>
    <row r="39" spans="1:4" s="97" customFormat="1" ht="13.5" customHeight="1" x14ac:dyDescent="0.25">
      <c r="A39" s="180"/>
      <c r="B39" s="180"/>
      <c r="C39" s="67"/>
      <c r="D39" s="66"/>
    </row>
    <row r="40" spans="1:4" s="97" customFormat="1" ht="13.5" customHeight="1" x14ac:dyDescent="0.25">
      <c r="A40" s="180"/>
      <c r="B40" s="180"/>
      <c r="C40" s="67"/>
      <c r="D40" s="66"/>
    </row>
    <row r="41" spans="1:4" s="97" customFormat="1" ht="13.5" customHeight="1" x14ac:dyDescent="0.25">
      <c r="A41" s="180"/>
      <c r="B41" s="180"/>
      <c r="C41" s="67"/>
      <c r="D41" s="66"/>
    </row>
    <row r="42" spans="1:4" s="97" customFormat="1" ht="13.5" customHeight="1" x14ac:dyDescent="0.25">
      <c r="A42" s="180"/>
      <c r="B42" s="180"/>
      <c r="C42" s="67"/>
      <c r="D42" s="66"/>
    </row>
    <row r="43" spans="1:4" s="97" customFormat="1" ht="13.5" customHeight="1" x14ac:dyDescent="0.25">
      <c r="A43" s="180"/>
      <c r="B43" s="180"/>
      <c r="C43" s="67"/>
      <c r="D43" s="66"/>
    </row>
    <row r="44" spans="1:4" s="97" customFormat="1" ht="13.5" customHeight="1" x14ac:dyDescent="0.25">
      <c r="A44" s="180"/>
      <c r="B44" s="180"/>
      <c r="C44" s="67"/>
      <c r="D44" s="66"/>
    </row>
    <row r="45" spans="1:4" s="97" customFormat="1" ht="13.5" customHeight="1" x14ac:dyDescent="0.25">
      <c r="A45" s="180"/>
      <c r="B45" s="180"/>
      <c r="C45" s="67"/>
      <c r="D45" s="66"/>
    </row>
    <row r="46" spans="1:4" s="97" customFormat="1" ht="13.5" customHeight="1" x14ac:dyDescent="0.25">
      <c r="A46" s="180"/>
      <c r="B46" s="180"/>
      <c r="C46" s="67"/>
      <c r="D46" s="66"/>
    </row>
    <row r="47" spans="1:4" s="97" customFormat="1" ht="13.5" customHeight="1" x14ac:dyDescent="0.25">
      <c r="A47" s="180"/>
      <c r="B47" s="180"/>
      <c r="C47" s="67"/>
      <c r="D47" s="66"/>
    </row>
    <row r="48" spans="1:4" s="97" customFormat="1" ht="13.5" customHeight="1" x14ac:dyDescent="0.25">
      <c r="A48" s="180"/>
      <c r="B48" s="180"/>
      <c r="C48" s="67"/>
      <c r="D48" s="66"/>
    </row>
    <row r="49" spans="1:4" s="97" customFormat="1" ht="13.5" customHeight="1" x14ac:dyDescent="0.25">
      <c r="A49" s="180"/>
      <c r="B49" s="180"/>
      <c r="C49" s="67"/>
      <c r="D49" s="66"/>
    </row>
    <row r="50" spans="1:4" s="97" customFormat="1" ht="13.5" customHeight="1" x14ac:dyDescent="0.25">
      <c r="A50" s="180"/>
      <c r="B50" s="180"/>
      <c r="C50" s="67"/>
      <c r="D50" s="66"/>
    </row>
    <row r="51" spans="1:4" s="97" customFormat="1" ht="13.5" customHeight="1" x14ac:dyDescent="0.25">
      <c r="A51" s="180"/>
      <c r="B51" s="180"/>
      <c r="C51" s="67"/>
      <c r="D51" s="66"/>
    </row>
    <row r="52" spans="1:4" s="97" customFormat="1" ht="13.5" customHeight="1" x14ac:dyDescent="0.25">
      <c r="A52" s="180"/>
      <c r="B52" s="180"/>
      <c r="C52" s="67"/>
      <c r="D52" s="66"/>
    </row>
    <row r="53" spans="1:4" s="97" customFormat="1" ht="13.5" customHeight="1" x14ac:dyDescent="0.25">
      <c r="A53" s="180"/>
      <c r="B53" s="180"/>
      <c r="C53" s="67"/>
      <c r="D53" s="66"/>
    </row>
    <row r="54" spans="1:4" s="97" customFormat="1" ht="13.5" customHeight="1" x14ac:dyDescent="0.25">
      <c r="A54" s="180"/>
      <c r="B54" s="180"/>
      <c r="C54" s="67"/>
      <c r="D54" s="66"/>
    </row>
    <row r="55" spans="1:4" s="97" customFormat="1" ht="13.5" customHeight="1" x14ac:dyDescent="0.25">
      <c r="A55" s="180"/>
      <c r="B55" s="180"/>
      <c r="C55" s="67"/>
      <c r="D55" s="66"/>
    </row>
    <row r="56" spans="1:4" s="97" customFormat="1" ht="13.5" customHeight="1" x14ac:dyDescent="0.25">
      <c r="A56" s="180"/>
      <c r="B56" s="180"/>
      <c r="C56" s="67"/>
      <c r="D56" s="66"/>
    </row>
    <row r="57" spans="1:4" s="97" customFormat="1" ht="13.5" customHeight="1" x14ac:dyDescent="0.25">
      <c r="A57" s="180"/>
      <c r="B57" s="180"/>
      <c r="C57" s="67"/>
      <c r="D57" s="66"/>
    </row>
    <row r="58" spans="1:4" s="97" customFormat="1" ht="13.5" customHeight="1" x14ac:dyDescent="0.25">
      <c r="A58" s="180"/>
      <c r="B58" s="180"/>
      <c r="C58" s="67"/>
      <c r="D58" s="66"/>
    </row>
    <row r="59" spans="1:4" s="97" customFormat="1" ht="13.5" customHeight="1" x14ac:dyDescent="0.25">
      <c r="A59" s="180"/>
      <c r="B59" s="180"/>
      <c r="C59" s="67"/>
      <c r="D59" s="66"/>
    </row>
    <row r="60" spans="1:4" s="97" customFormat="1" ht="13.5" customHeight="1" x14ac:dyDescent="0.3">
      <c r="A60" s="183" t="s">
        <v>122</v>
      </c>
      <c r="B60" s="183"/>
      <c r="C60" s="183"/>
      <c r="D60" s="100">
        <f>SUM(D33:D59)</f>
        <v>0</v>
      </c>
    </row>
    <row r="61" spans="1:4" s="97" customFormat="1" ht="13" x14ac:dyDescent="0.25">
      <c r="A61" s="184" t="s">
        <v>130</v>
      </c>
      <c r="B61" s="185"/>
      <c r="C61" s="186"/>
      <c r="D61" s="99" t="s">
        <v>118</v>
      </c>
    </row>
    <row r="62" spans="1:4" s="97" customFormat="1" ht="14.25" customHeight="1" x14ac:dyDescent="0.25">
      <c r="A62" s="180"/>
      <c r="B62" s="180"/>
      <c r="C62" s="180"/>
      <c r="D62" s="66"/>
    </row>
    <row r="63" spans="1:4" s="97" customFormat="1" ht="14.25" customHeight="1" x14ac:dyDescent="0.25">
      <c r="A63" s="180"/>
      <c r="B63" s="180"/>
      <c r="C63" s="180"/>
      <c r="D63" s="66"/>
    </row>
    <row r="64" spans="1:4" s="97" customFormat="1" ht="14.25" customHeight="1" x14ac:dyDescent="0.25">
      <c r="A64" s="180"/>
      <c r="B64" s="180"/>
      <c r="C64" s="180"/>
      <c r="D64" s="66"/>
    </row>
    <row r="65" spans="1:4" s="97" customFormat="1" ht="14.25" customHeight="1" x14ac:dyDescent="0.25">
      <c r="A65" s="180"/>
      <c r="B65" s="180"/>
      <c r="C65" s="180"/>
      <c r="D65" s="66"/>
    </row>
    <row r="66" spans="1:4" s="97" customFormat="1" ht="14.25" customHeight="1" x14ac:dyDescent="0.25">
      <c r="A66" s="180"/>
      <c r="B66" s="180"/>
      <c r="C66" s="180"/>
      <c r="D66" s="66"/>
    </row>
    <row r="67" spans="1:4" s="97" customFormat="1" ht="14.25" customHeight="1" x14ac:dyDescent="0.25">
      <c r="A67" s="180"/>
      <c r="B67" s="180"/>
      <c r="C67" s="180"/>
      <c r="D67" s="66"/>
    </row>
    <row r="68" spans="1:4" s="97" customFormat="1" ht="14.25" customHeight="1" x14ac:dyDescent="0.25">
      <c r="A68" s="180"/>
      <c r="B68" s="180"/>
      <c r="C68" s="180"/>
      <c r="D68" s="66"/>
    </row>
    <row r="69" spans="1:4" s="97" customFormat="1" ht="14.25" customHeight="1" x14ac:dyDescent="0.25">
      <c r="A69" s="180"/>
      <c r="B69" s="180"/>
      <c r="C69" s="180"/>
      <c r="D69" s="66"/>
    </row>
    <row r="70" spans="1:4" s="97" customFormat="1" ht="14.25" customHeight="1" x14ac:dyDescent="0.25">
      <c r="A70" s="180"/>
      <c r="B70" s="180"/>
      <c r="C70" s="180"/>
      <c r="D70" s="66"/>
    </row>
    <row r="71" spans="1:4" s="97" customFormat="1" ht="14.25" customHeight="1" x14ac:dyDescent="0.25">
      <c r="A71" s="180"/>
      <c r="B71" s="180"/>
      <c r="C71" s="180"/>
      <c r="D71" s="66"/>
    </row>
    <row r="72" spans="1:4" s="97" customFormat="1" ht="14.25" customHeight="1" x14ac:dyDescent="0.25">
      <c r="A72" s="180"/>
      <c r="B72" s="180"/>
      <c r="C72" s="180"/>
      <c r="D72" s="66"/>
    </row>
    <row r="73" spans="1:4" s="97" customFormat="1" ht="14.25" customHeight="1" x14ac:dyDescent="0.25">
      <c r="A73" s="180"/>
      <c r="B73" s="180"/>
      <c r="C73" s="180"/>
      <c r="D73" s="66"/>
    </row>
    <row r="74" spans="1:4" s="97" customFormat="1" ht="14.25" customHeight="1" x14ac:dyDescent="0.25">
      <c r="A74" s="180"/>
      <c r="B74" s="180"/>
      <c r="C74" s="180"/>
      <c r="D74" s="66"/>
    </row>
    <row r="75" spans="1:4" s="97" customFormat="1" ht="14.25" customHeight="1" x14ac:dyDescent="0.25">
      <c r="A75" s="180"/>
      <c r="B75" s="180"/>
      <c r="C75" s="180"/>
      <c r="D75" s="66"/>
    </row>
    <row r="76" spans="1:4" s="97" customFormat="1" ht="14.25" customHeight="1" x14ac:dyDescent="0.25">
      <c r="A76" s="180"/>
      <c r="B76" s="180"/>
      <c r="C76" s="180"/>
      <c r="D76" s="66"/>
    </row>
    <row r="77" spans="1:4" s="97" customFormat="1" ht="14.25" customHeight="1" x14ac:dyDescent="0.25">
      <c r="A77" s="180"/>
      <c r="B77" s="180"/>
      <c r="C77" s="180"/>
      <c r="D77" s="66"/>
    </row>
    <row r="78" spans="1:4" s="97" customFormat="1" ht="14.25" customHeight="1" x14ac:dyDescent="0.25">
      <c r="A78" s="180"/>
      <c r="B78" s="180"/>
      <c r="C78" s="180"/>
      <c r="D78" s="66"/>
    </row>
    <row r="79" spans="1:4" s="97" customFormat="1" ht="14.25" customHeight="1" x14ac:dyDescent="0.25">
      <c r="A79" s="180"/>
      <c r="B79" s="180"/>
      <c r="C79" s="180"/>
      <c r="D79" s="66"/>
    </row>
    <row r="80" spans="1:4" s="97" customFormat="1" ht="14.25" customHeight="1" x14ac:dyDescent="0.25">
      <c r="A80" s="180"/>
      <c r="B80" s="180"/>
      <c r="C80" s="180"/>
      <c r="D80" s="66"/>
    </row>
    <row r="81" spans="1:4" s="97" customFormat="1" ht="14.25" customHeight="1" x14ac:dyDescent="0.25">
      <c r="A81" s="180"/>
      <c r="B81" s="180"/>
      <c r="C81" s="180"/>
      <c r="D81" s="66"/>
    </row>
    <row r="82" spans="1:4" s="97" customFormat="1" ht="14.25" customHeight="1" x14ac:dyDescent="0.25">
      <c r="A82" s="180"/>
      <c r="B82" s="180"/>
      <c r="C82" s="180"/>
      <c r="D82" s="66"/>
    </row>
    <row r="83" spans="1:4" s="97" customFormat="1" ht="14.25" customHeight="1" x14ac:dyDescent="0.25">
      <c r="A83" s="180"/>
      <c r="B83" s="180"/>
      <c r="C83" s="180"/>
      <c r="D83" s="66"/>
    </row>
    <row r="84" spans="1:4" s="97" customFormat="1" ht="14.25" customHeight="1" x14ac:dyDescent="0.25">
      <c r="A84" s="180"/>
      <c r="B84" s="180"/>
      <c r="C84" s="180"/>
      <c r="D84" s="66"/>
    </row>
    <row r="85" spans="1:4" s="97" customFormat="1" ht="14.25" customHeight="1" x14ac:dyDescent="0.25">
      <c r="A85" s="180"/>
      <c r="B85" s="180"/>
      <c r="C85" s="180"/>
      <c r="D85" s="66"/>
    </row>
    <row r="86" spans="1:4" s="97" customFormat="1" ht="14.25" customHeight="1" x14ac:dyDescent="0.25">
      <c r="A86" s="180"/>
      <c r="B86" s="180"/>
      <c r="C86" s="180"/>
      <c r="D86" s="66"/>
    </row>
    <row r="87" spans="1:4" s="97" customFormat="1" ht="14.25" customHeight="1" x14ac:dyDescent="0.25">
      <c r="A87" s="180"/>
      <c r="B87" s="180"/>
      <c r="C87" s="180"/>
      <c r="D87" s="66"/>
    </row>
    <row r="88" spans="1:4" s="97" customFormat="1" ht="14.25" customHeight="1" x14ac:dyDescent="0.25">
      <c r="A88" s="180"/>
      <c r="B88" s="180"/>
      <c r="C88" s="180"/>
      <c r="D88" s="66"/>
    </row>
    <row r="89" spans="1:4" s="97" customFormat="1" ht="14.25" customHeight="1" x14ac:dyDescent="0.3">
      <c r="A89" s="183" t="s">
        <v>122</v>
      </c>
      <c r="B89" s="183"/>
      <c r="C89" s="183"/>
      <c r="D89" s="100">
        <f>SUM(D62:D88)</f>
        <v>0</v>
      </c>
    </row>
    <row r="90" spans="1:4" ht="14.25" customHeight="1" x14ac:dyDescent="0.3">
      <c r="A90" s="187" t="s">
        <v>9</v>
      </c>
      <c r="B90" s="187"/>
      <c r="C90" s="187"/>
      <c r="D90" s="103">
        <f>SUM(D31,D60,D89)</f>
        <v>0</v>
      </c>
    </row>
  </sheetData>
  <sheetProtection algorithmName="SHA-512" hashValue="jydXFMPSRs9teKkzAGBH0oiSCdR/IhW7+eJr86ZwVBbnH1L6O6AMfPJRBuRd1F7KQKRsgj41KCK14OtyaexDkQ==" saltValue="zHvMpJOknZ4qlSD3TLJH7A==" spinCount="100000" sheet="1" formatCells="0" formatColumns="0" formatRows="0" insertRows="0"/>
  <mergeCells count="61">
    <mergeCell ref="A90:C90"/>
    <mergeCell ref="A84:C84"/>
    <mergeCell ref="A85:C85"/>
    <mergeCell ref="A86:C86"/>
    <mergeCell ref="A87:C87"/>
    <mergeCell ref="A88:C88"/>
    <mergeCell ref="A89:C89"/>
    <mergeCell ref="A83:C83"/>
    <mergeCell ref="A72:C72"/>
    <mergeCell ref="A73:C73"/>
    <mergeCell ref="A74:C74"/>
    <mergeCell ref="A75:C75"/>
    <mergeCell ref="A76:C76"/>
    <mergeCell ref="A77:C77"/>
    <mergeCell ref="A78:C78"/>
    <mergeCell ref="A79:C79"/>
    <mergeCell ref="A80:C80"/>
    <mergeCell ref="A81:C81"/>
    <mergeCell ref="A82:C82"/>
    <mergeCell ref="A71:C71"/>
    <mergeCell ref="A60:C60"/>
    <mergeCell ref="A61:C61"/>
    <mergeCell ref="A62:C62"/>
    <mergeCell ref="A63:C63"/>
    <mergeCell ref="A64:C64"/>
    <mergeCell ref="A65:C65"/>
    <mergeCell ref="A66:C66"/>
    <mergeCell ref="A67:C67"/>
    <mergeCell ref="A68:C68"/>
    <mergeCell ref="A69:C69"/>
    <mergeCell ref="A70:C70"/>
    <mergeCell ref="A59:B59"/>
    <mergeCell ref="A48:B48"/>
    <mergeCell ref="A49:B49"/>
    <mergeCell ref="A50:B50"/>
    <mergeCell ref="A51:B51"/>
    <mergeCell ref="A52:B52"/>
    <mergeCell ref="A53:B53"/>
    <mergeCell ref="A54:B54"/>
    <mergeCell ref="A55:B55"/>
    <mergeCell ref="A56:B56"/>
    <mergeCell ref="A57:B57"/>
    <mergeCell ref="A58:B58"/>
    <mergeCell ref="A47:B47"/>
    <mergeCell ref="A36:B36"/>
    <mergeCell ref="A37:B37"/>
    <mergeCell ref="A38:B38"/>
    <mergeCell ref="A39:B39"/>
    <mergeCell ref="A40:B40"/>
    <mergeCell ref="A41:B41"/>
    <mergeCell ref="A42:B42"/>
    <mergeCell ref="A43:B43"/>
    <mergeCell ref="A44:B44"/>
    <mergeCell ref="A45:B45"/>
    <mergeCell ref="A46:B46"/>
    <mergeCell ref="A35:B35"/>
    <mergeCell ref="A1:D1"/>
    <mergeCell ref="A2:D2"/>
    <mergeCell ref="A31:C31"/>
    <mergeCell ref="A33:B33"/>
    <mergeCell ref="A34:B34"/>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B048C-0736-43FD-8A14-9F127B6C4339}">
  <dimension ref="A1:G15"/>
  <sheetViews>
    <sheetView showRuler="0" zoomScaleNormal="100" zoomScaleSheetLayoutView="400" zoomScalePageLayoutView="90" workbookViewId="0">
      <selection activeCell="E10" sqref="E10"/>
    </sheetView>
  </sheetViews>
  <sheetFormatPr defaultColWidth="9.26953125" defaultRowHeight="14.25" customHeight="1" x14ac:dyDescent="0.3"/>
  <cols>
    <col min="1" max="1" width="4.7265625" style="104" customWidth="1"/>
    <col min="2" max="4" width="21.81640625" style="104" customWidth="1"/>
    <col min="5" max="5" width="32.6328125" style="104" customWidth="1"/>
    <col min="6" max="6" width="75" style="104" customWidth="1"/>
    <col min="7" max="7" width="56.26953125" style="104" customWidth="1"/>
    <col min="8" max="16384" width="9.26953125" style="104"/>
  </cols>
  <sheetData>
    <row r="1" spans="1:7" s="97" customFormat="1" ht="24" x14ac:dyDescent="0.65">
      <c r="A1" s="169" t="s">
        <v>81</v>
      </c>
      <c r="B1" s="169"/>
      <c r="C1" s="169"/>
      <c r="D1" s="169"/>
      <c r="E1" s="169"/>
      <c r="F1" s="169"/>
      <c r="G1" s="169"/>
    </row>
    <row r="2" spans="1:7" ht="14.25" customHeight="1" x14ac:dyDescent="0.3">
      <c r="A2" s="105"/>
      <c r="B2" s="105"/>
      <c r="C2" s="105"/>
      <c r="D2" s="105"/>
      <c r="E2" s="105"/>
      <c r="F2" s="105"/>
      <c r="G2" s="105"/>
    </row>
    <row r="3" spans="1:7" ht="13" x14ac:dyDescent="0.3">
      <c r="A3" s="106" t="s">
        <v>80</v>
      </c>
      <c r="B3" s="99" t="s">
        <v>82</v>
      </c>
      <c r="C3" s="107" t="s">
        <v>123</v>
      </c>
      <c r="D3" s="107" t="s">
        <v>83</v>
      </c>
      <c r="E3" s="107" t="s">
        <v>124</v>
      </c>
      <c r="F3" s="108" t="s">
        <v>138</v>
      </c>
      <c r="G3" s="107" t="s">
        <v>84</v>
      </c>
    </row>
    <row r="4" spans="1:7" ht="14.25" customHeight="1" x14ac:dyDescent="0.3">
      <c r="A4" s="110">
        <v>1</v>
      </c>
      <c r="B4" s="67"/>
      <c r="C4" s="70"/>
      <c r="D4" s="70"/>
      <c r="E4" s="70"/>
      <c r="F4" s="70"/>
      <c r="G4" s="71"/>
    </row>
    <row r="5" spans="1:7" ht="14.25" customHeight="1" x14ac:dyDescent="0.3">
      <c r="A5" s="110">
        <v>2</v>
      </c>
      <c r="B5" s="67"/>
      <c r="C5" s="70"/>
      <c r="D5" s="70"/>
      <c r="E5" s="70"/>
      <c r="F5" s="70"/>
      <c r="G5" s="71"/>
    </row>
    <row r="6" spans="1:7" ht="14.25" customHeight="1" x14ac:dyDescent="0.3">
      <c r="A6" s="110">
        <v>3</v>
      </c>
      <c r="B6" s="67"/>
      <c r="C6" s="70"/>
      <c r="D6" s="70"/>
      <c r="E6" s="70"/>
      <c r="F6" s="70"/>
      <c r="G6" s="71"/>
    </row>
    <row r="7" spans="1:7" ht="14.25" customHeight="1" x14ac:dyDescent="0.3">
      <c r="A7" s="110">
        <v>4</v>
      </c>
      <c r="B7" s="67"/>
      <c r="C7" s="70"/>
      <c r="D7" s="70"/>
      <c r="E7" s="70"/>
      <c r="F7" s="70"/>
      <c r="G7" s="71"/>
    </row>
    <row r="8" spans="1:7" ht="14.25" customHeight="1" x14ac:dyDescent="0.3">
      <c r="A8" s="110">
        <v>5</v>
      </c>
      <c r="B8" s="67"/>
      <c r="C8" s="70"/>
      <c r="D8" s="70"/>
      <c r="E8" s="70"/>
      <c r="F8" s="70"/>
      <c r="G8" s="71"/>
    </row>
    <row r="9" spans="1:7" ht="14.25" customHeight="1" x14ac:dyDescent="0.3">
      <c r="A9" s="110"/>
      <c r="B9" s="67"/>
      <c r="C9" s="70"/>
      <c r="D9" s="70"/>
      <c r="E9" s="70"/>
      <c r="F9" s="70"/>
      <c r="G9" s="71"/>
    </row>
    <row r="10" spans="1:7" ht="14.25" customHeight="1" x14ac:dyDescent="0.3">
      <c r="A10" s="110"/>
      <c r="B10" s="67"/>
      <c r="C10" s="70"/>
      <c r="D10" s="70"/>
      <c r="E10" s="70"/>
      <c r="F10" s="70"/>
      <c r="G10" s="71"/>
    </row>
    <row r="11" spans="1:7" ht="14.25" customHeight="1" x14ac:dyDescent="0.3">
      <c r="A11" s="110"/>
      <c r="B11" s="67"/>
      <c r="C11" s="70"/>
      <c r="D11" s="70"/>
      <c r="E11" s="70"/>
      <c r="F11" s="70"/>
      <c r="G11" s="71"/>
    </row>
    <row r="12" spans="1:7" ht="14.25" customHeight="1" x14ac:dyDescent="0.3">
      <c r="A12" s="110"/>
      <c r="B12" s="67"/>
      <c r="C12" s="70"/>
      <c r="D12" s="70"/>
      <c r="E12" s="70"/>
      <c r="F12" s="70"/>
      <c r="G12" s="71"/>
    </row>
    <row r="13" spans="1:7" ht="14.25" customHeight="1" x14ac:dyDescent="0.3">
      <c r="A13" s="110"/>
      <c r="B13" s="67"/>
      <c r="C13" s="70"/>
      <c r="D13" s="70"/>
      <c r="E13" s="70"/>
      <c r="F13" s="70"/>
      <c r="G13" s="71"/>
    </row>
    <row r="14" spans="1:7" ht="14.25" customHeight="1" x14ac:dyDescent="0.3">
      <c r="A14" s="188" t="s">
        <v>9</v>
      </c>
      <c r="B14" s="189"/>
      <c r="C14" s="109">
        <f>SUM(C4:C13)</f>
        <v>0</v>
      </c>
      <c r="D14" s="109">
        <f>SUM(D4:D13)</f>
        <v>0</v>
      </c>
      <c r="E14" s="109"/>
      <c r="F14" s="109"/>
      <c r="G14" s="109"/>
    </row>
    <row r="15" spans="1:7" ht="14.25" customHeight="1" x14ac:dyDescent="0.3">
      <c r="A15" s="97"/>
      <c r="B15" s="97"/>
      <c r="C15" s="97"/>
      <c r="D15" s="97"/>
      <c r="E15" s="97"/>
      <c r="F15" s="97"/>
      <c r="G15" s="97"/>
    </row>
  </sheetData>
  <sheetProtection algorithmName="SHA-512" hashValue="zuXlqLI1AxQ367XAkgHL7RUhSNm+SIja/+OA5hGcSaTu0DB8aFViFgxGVe8LKQ+EBC7MPSBpBVlgYHxVpg/riw==" saltValue="GybJNk39+nSQQaLTyrahzQ==" spinCount="100000" sheet="1" formatCells="0" formatColumns="0" formatRows="0" insertRows="0"/>
  <mergeCells count="2">
    <mergeCell ref="A1:G1"/>
    <mergeCell ref="A14:B14"/>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4d983a09755e9faabee6642d4fee8b26">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0774c5a261951bbe7e291324d9c74a4b"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25e02f06-88eb-439b-8837-93d9dca2c13a">
      <Terms xmlns="http://schemas.microsoft.com/office/infopath/2007/PartnerControls"/>
    </lcf76f155ced4ddcb4097134ff3c332f>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Live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documentManagement>
</p:properties>
</file>

<file path=customXml/item5.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F2B8C5DB-3751-4410-9CC1-3548C78ED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25e02f06-88eb-439b-8837-93d9dca2c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AE5019-8F97-437B-8004-48EBED3609D1}">
  <ds:schemaRefs>
    <ds:schemaRef ds:uri="http://schemas.microsoft.com/office/2006/metadata/longProperties"/>
  </ds:schemaRefs>
</ds:datastoreItem>
</file>

<file path=customXml/itemProps3.xml><?xml version="1.0" encoding="utf-8"?>
<ds:datastoreItem xmlns:ds="http://schemas.openxmlformats.org/officeDocument/2006/customXml" ds:itemID="{C5FA210E-6120-45DF-ABE2-BDCB51096FE4}">
  <ds:schemaRefs>
    <ds:schemaRef ds:uri="http://schemas.microsoft.com/sharepoint/v3/contenttype/forms"/>
  </ds:schemaRefs>
</ds:datastoreItem>
</file>

<file path=customXml/itemProps4.xml><?xml version="1.0" encoding="utf-8"?>
<ds:datastoreItem xmlns:ds="http://schemas.openxmlformats.org/officeDocument/2006/customXml" ds:itemID="{E50419B8-AF8F-4AFD-850C-7AC26049D063}">
  <ds:schemaRefs>
    <ds:schemaRef ds:uri="http://schemas.microsoft.com/office/2006/metadata/properties"/>
    <ds:schemaRef ds:uri="http://schemas.microsoft.com/office/2006/documentManagement/types"/>
    <ds:schemaRef ds:uri="25e02f06-88eb-439b-8837-93d9dca2c13a"/>
    <ds:schemaRef ds:uri="http://schemas.openxmlformats.org/package/2006/metadata/core-properties"/>
    <ds:schemaRef ds:uri="http://purl.org/dc/elements/1.1/"/>
    <ds:schemaRef ds:uri="http://purl.org/dc/dcmitype/"/>
    <ds:schemaRef ds:uri="http://schemas.microsoft.com/sharepoint/v3"/>
    <ds:schemaRef ds:uri="http://schemas.microsoft.com/office/infopath/2007/PartnerControls"/>
    <ds:schemaRef ds:uri="662745e8-e224-48e8-a2e3-254862b8c2f5"/>
    <ds:schemaRef ds:uri="http://www.w3.org/XML/1998/namespace"/>
    <ds:schemaRef ds:uri="http://purl.org/dc/terms/"/>
  </ds:schemaRefs>
</ds:datastoreItem>
</file>

<file path=customXml/itemProps5.xml><?xml version="1.0" encoding="utf-8"?>
<ds:datastoreItem xmlns:ds="http://schemas.openxmlformats.org/officeDocument/2006/customXml" ds:itemID="{8D28694D-E623-4BD9-A7F5-FB7625BCBE9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Conseils</vt:lpstr>
      <vt:lpstr>Formulaire de demande d'avance</vt:lpstr>
      <vt:lpstr>Prévisions &amp; Dépenses réelles </vt:lpstr>
      <vt:lpstr>Q4 - Vent. annuelle réelle</vt:lpstr>
      <vt:lpstr>Q4 - Financement jumelé</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Hyde</dc:creator>
  <cp:keywords>, docId:384530828303EB751366ADEE726913C9</cp:keywords>
  <dc:description/>
  <cp:lastModifiedBy>Billy Curryer (BICU)</cp:lastModifiedBy>
  <cp:revision/>
  <dcterms:created xsi:type="dcterms:W3CDTF">2012-10-16T12:49:35Z</dcterms:created>
  <dcterms:modified xsi:type="dcterms:W3CDTF">2025-07-07T10:31:29Z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Eilidh Young (EIYO)</vt:lpwstr>
  </property>
  <property fmtid="{D5CDD505-2E9C-101B-9397-08002B2CF9AE}" pid="3" name="Order">
    <vt:lpwstr>100.000000000000</vt:lpwstr>
  </property>
  <property fmtid="{D5CDD505-2E9C-101B-9397-08002B2CF9AE}" pid="4" name="display_urn:schemas-microsoft-com:office:office#Author">
    <vt:lpwstr>Zoe Hyde</vt:lpwstr>
  </property>
  <property fmtid="{D5CDD505-2E9C-101B-9397-08002B2CF9AE}" pid="5" name="_dlc_DocId">
    <vt:lpwstr>7N3HXZ5A5RPM-113287152-3942</vt:lpwstr>
  </property>
  <property fmtid="{D5CDD505-2E9C-101B-9397-08002B2CF9AE}" pid="6" name="_dlc_DocIdItemGuid">
    <vt:lpwstr>d1bf9f53-7569-4e39-9757-2a8e60e180ad</vt:lpwstr>
  </property>
  <property fmtid="{D5CDD505-2E9C-101B-9397-08002B2CF9AE}" pid="7" name="_dlc_DocIdUrl">
    <vt:lpwstr>https://niras.sharepoint.com/sites/CVPT012527EX/_layouts/15/DocIdRedir.aspx?ID=7N3HXZ5A5RPM-113287152-3942, 7N3HXZ5A5RPM-113287152-3942</vt:lpwstr>
  </property>
  <property fmtid="{D5CDD505-2E9C-101B-9397-08002B2CF9AE}" pid="8" name="i5700158192d457fa5a55d94ad1f5c8a">
    <vt:lpwstr/>
  </property>
  <property fmtid="{D5CDD505-2E9C-101B-9397-08002B2CF9AE}" pid="9" name="NIRASDocumentKind">
    <vt:lpwstr/>
  </property>
  <property fmtid="{D5CDD505-2E9C-101B-9397-08002B2CF9AE}" pid="10" name="NIRASScale">
    <vt:lpwstr/>
  </property>
  <property fmtid="{D5CDD505-2E9C-101B-9397-08002B2CF9AE}" pid="11" name="MediaServiceImageTags">
    <vt:lpwstr/>
  </property>
  <property fmtid="{D5CDD505-2E9C-101B-9397-08002B2CF9AE}" pid="12" name="NIRASQAStatus">
    <vt:lpwstr/>
  </property>
  <property fmtid="{D5CDD505-2E9C-101B-9397-08002B2CF9AE}" pid="13" name="NIRASQAGroup">
    <vt:lpwstr/>
  </property>
  <property fmtid="{D5CDD505-2E9C-101B-9397-08002B2CF9AE}" pid="14" name="ContentTypeId">
    <vt:lpwstr>0x010100A5BF1C78D9F64B679A5EBDE1C6598EBC010059324C6DC9DDF24A864C2B7613A82A87</vt:lpwstr>
  </property>
  <property fmtid="{D5CDD505-2E9C-101B-9397-08002B2CF9AE}" pid="15" name="InformationType">
    <vt:lpwstr/>
  </property>
  <property fmtid="{D5CDD505-2E9C-101B-9397-08002B2CF9AE}" pid="16" name="Distribution">
    <vt:lpwstr>4;#Internal Defra Group|0867f7b3-e76e-40ca-bb1f-5ba341a49230</vt:lpwstr>
  </property>
  <property fmtid="{D5CDD505-2E9C-101B-9397-08002B2CF9AE}" pid="17" name="HOCopyrightLevel">
    <vt:lpwstr>1;#Crown|69589897-2828-4761-976e-717fd8e631c9</vt:lpwstr>
  </property>
  <property fmtid="{D5CDD505-2E9C-101B-9397-08002B2CF9AE}" pid="18" name="HOGovernmentSecurityClassification">
    <vt:lpwstr>2;#Official|14c80daa-741b-422c-9722-f71693c9ede4</vt:lpwstr>
  </property>
  <property fmtid="{D5CDD505-2E9C-101B-9397-08002B2CF9AE}" pid="19" name="OrganisationalUnit">
    <vt:lpwstr>3;#Core Defra|026223dd-2e56-4615-868d-7c5bfd566810</vt:lpwstr>
  </property>
  <property fmtid="{D5CDD505-2E9C-101B-9397-08002B2CF9AE}" pid="20" name="HOSiteType">
    <vt:lpwstr>5;#Work Delivery|388f4f80-46e6-4bcd-8bd1-cea0059da8bd</vt:lpwstr>
  </property>
</Properties>
</file>