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17" documentId="13_ncr:1_{243A2725-0306-472B-B150-A2090E49D942}" xr6:coauthVersionLast="47" xr6:coauthVersionMax="47" xr10:uidLastSave="{3856785E-0E1C-42F2-9769-C7A3D5203634}"/>
  <bookViews>
    <workbookView xWindow="28680" yWindow="-120" windowWidth="29040" windowHeight="15720" xr2:uid="{D6AC0806-E395-4065-B0ED-24F6B9783631}"/>
  </bookViews>
  <sheets>
    <sheet name="Panduan" sheetId="4" r:id="rId1"/>
    <sheet name="Formulir Klaim" sheetId="7" r:id="rId2"/>
    <sheet name="Prakiraan &amp; Aktual" sheetId="3" r:id="rId3"/>
    <sheet name="Q4 - Perincian Aktual Tahunan" sheetId="8" r:id="rId4"/>
    <sheet name="Q4 - Pendanaan yang Sesuai" sheetId="9" r:id="rId5"/>
  </sheets>
  <definedNames>
    <definedName name="bmkCustomer" localSheetId="4">'Q4 - Pendanaan yang Sesuai'!#REF!</definedName>
    <definedName name="bmkCustomer" localSheetId="3">'Q4 - Perincian Aktual Tahunan'!#REF!</definedName>
    <definedName name="bmkProjektnr1" localSheetId="4">'Q4 - Pendanaan yang Sesuai'!#REF!</definedName>
    <definedName name="bmkProjektnr1" localSheetId="3">'Q4 - Perincian Aktual Tahunan'!#REF!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3" l="1"/>
  <c r="H21" i="3"/>
  <c r="K16" i="3"/>
  <c r="K15" i="3"/>
  <c r="K14" i="3"/>
  <c r="K13" i="3"/>
  <c r="K12" i="3"/>
  <c r="K11" i="3"/>
  <c r="K10" i="3"/>
  <c r="M23" i="3" l="1"/>
  <c r="J19" i="3"/>
  <c r="J17" i="3"/>
  <c r="I17" i="3"/>
  <c r="H17" i="3"/>
  <c r="G17" i="3"/>
  <c r="H19" i="3" s="1"/>
  <c r="F17" i="3"/>
  <c r="E17" i="3"/>
  <c r="D17" i="3"/>
  <c r="C17" i="3"/>
  <c r="D21" i="3" s="1"/>
  <c r="B17" i="3"/>
  <c r="L16" i="3"/>
  <c r="M16" i="3" s="1"/>
  <c r="N16" i="3" s="1"/>
  <c r="L15" i="3"/>
  <c r="M15" i="3" s="1"/>
  <c r="N15" i="3" s="1"/>
  <c r="L14" i="3"/>
  <c r="M14" i="3" s="1"/>
  <c r="N14" i="3" s="1"/>
  <c r="L13" i="3"/>
  <c r="M13" i="3" s="1"/>
  <c r="N13" i="3" s="1"/>
  <c r="L12" i="3"/>
  <c r="M12" i="3" s="1"/>
  <c r="N12" i="3" s="1"/>
  <c r="L11" i="3"/>
  <c r="M11" i="3" s="1"/>
  <c r="N11" i="3" s="1"/>
  <c r="L10" i="3"/>
  <c r="L17" i="3" s="1"/>
  <c r="L8" i="3"/>
  <c r="K8" i="3"/>
  <c r="B8" i="3"/>
  <c r="D89" i="8"/>
  <c r="D60" i="8"/>
  <c r="D31" i="8"/>
  <c r="D90" i="8" s="1"/>
  <c r="D14" i="9"/>
  <c r="C14" i="9"/>
  <c r="D9" i="7"/>
  <c r="D19" i="3" l="1"/>
  <c r="F21" i="3" s="1"/>
  <c r="F22" i="3" s="1"/>
  <c r="K17" i="3"/>
  <c r="D22" i="3"/>
  <c r="M10" i="3"/>
  <c r="F19" i="3"/>
  <c r="J22" i="3" l="1"/>
  <c r="M21" i="3"/>
  <c r="H22" i="3"/>
  <c r="N10" i="3"/>
  <c r="M17" i="3"/>
  <c r="M22" i="3" s="1"/>
</calcChain>
</file>

<file path=xl/sharedStrings.xml><?xml version="1.0" encoding="utf-8"?>
<sst xmlns="http://schemas.openxmlformats.org/spreadsheetml/2006/main" count="157" uniqueCount="143">
  <si>
    <t>OCEAN - Panduan Proses Klaim di Muka</t>
  </si>
  <si>
    <t>Apa yang harus dilakukan</t>
  </si>
  <si>
    <t>1. Pertama-tama, periksa dan isi dengan teliti informasi yang diminta dalam lembar kerja Proyeksi &amp; Aktual 2024-25. Dalam proses pengisian, pastikan untuk mencatat jumlah hibah tahunan Anda terlebih dahulu sebelum melanjutkan ke bagian proyeksi per kuartal.</t>
  </si>
  <si>
    <t>2. Isi perkiraan biaya untuk setiap kuartal. Hal ini akan menunjukkan total jumlah yang Anda rencanakan untuk digunakan di setiap kuartal sekaligus jumlah yang akan diajukan dalam formulir Klaim di Muka Anda. Pastikan perkiraan Anda sesuai dengan jumlah hibah tahunan, serta lengkapi perkiraan biaya untuk seluruh tahun anggaran, bukan hanya pada kuartal yang sedang Anda klaim. Angka proyeksi tersebut seharusnya mencerminkan biaya aktual yang diproyeksikan akan dikeluarkan pada kuartal tersebut. Tidak ada batasan sebesar 25% dari hibah tahunan jika biaya yang diproyeksikan lebih tinggi pada kuartal tertentu.</t>
  </si>
  <si>
    <t>3. Pada akhir kuartal, Anda harus melaporkan jumlah dana di muka yang telah digunakan. Untuk itu, Anda perlu mencantumkan detail pengeluaran aktual untuk kuartal sebelumnya yang sudah selesai. Sebagai contoh, di akhir Kuartal 1 (Q1), Anda harus mengisi Kolom D untuk mencatat pengeluaran aktual di Q1, serta meninjau dan memperbarui Kolom E untuk merencanakan pengeluaran di Q2. Jumlah yang akan diklaim sebagai dana di muka untuk Q2 adalah selisih antara saldo yang tersisa (atau yang belum dibayarkan) dari Q1 ditambah rencana pengeluaran untuk Q2. Pastikan setiap formulir klaim mencakup pengeluaran aktual dari semua kuartal yang telah selesai. Sebagai contoh, jika Anda mengajukan Klaim Dana di Muka untuk Q3, pastikan lembar kerja Proyeksi &amp; Aktual 2024-25 telah mencakup pengeluaran aktual untuk Q1 dan Q2.</t>
  </si>
  <si>
    <t>4. Setelah menyelesaikan lembar kerja Proyeksi &amp; Aktual, periksa dan lengkapi semua informasi yang diminta pada sel berwarna biru muda di lembar kerja Formulir Klaim. Pastikan seluruh bagian formulir klaim diisi dengan lengkap, terutama detail rekening bank dan jalur pembayaran jika Anda menggunakan rekening bank di luar Inggris. Tinjau kembali dan pastikan lembar ini telah dilengkapi sebelum mengajukan setiap klaim keuangan agar semua detailnya benar. Formulir klaim harus ditandatangani oleh penandatangan resmi, karena tanpa tanda tangan tersebut, kami tidak dapat memproses klaim Anda.</t>
  </si>
  <si>
    <t>Anda harus melaporkan pengeluaran aktual di akhir tahun untuk mengonfirmasi total pengeluaran Anda, namun Anda tetap dapat mengajukan klaim dana di muka untuk Kuartal 1 tahun berikutnya dengan prosedur yang sama seperti proyek lainnya.</t>
  </si>
  <si>
    <t>Sel berwarna abu-abu mengandung rumus dan tidak boleh diubah. Sel-sel tersebut dibuat untuk membantu Anda menghitung angka yang perlu dimasukkan ke dalam formulir.</t>
  </si>
  <si>
    <t>Setelah selesai, kirimkan formulir ini ke finance@oceangrants.org.uk untuk diproses.</t>
  </si>
  <si>
    <t>Kapan harus dilakukan</t>
  </si>
  <si>
    <t>Kami akan memproses pembayaran klaim yang memenuhi syarat sesegera mungkin di awal setiap kuartal. Oleh karena itu, disarankan untuk mengajukan klaim Anda pada awal bulan April, Juli, Oktober, dan Januari.</t>
  </si>
  <si>
    <t>OCEAN - Formulir Klaim Dana di Muka Proyek</t>
  </si>
  <si>
    <t>For Internal Use Only</t>
  </si>
  <si>
    <r>
      <t xml:space="preserve">Lengkapi semua informasi pada sel berwarna biru muda di bawah ini dan pada lembar kerja Proyeksi &amp; Aktual 2024-25, lalu kirimkan ke: </t>
    </r>
    <r>
      <rPr>
        <b/>
        <sz val="10"/>
        <color theme="1"/>
        <rFont val="Montserrat"/>
      </rPr>
      <t>finance@oceangrants.org.uk</t>
    </r>
    <r>
      <rPr>
        <sz val="10"/>
        <color theme="1"/>
        <rFont val="Montserrat"/>
      </rPr>
      <t xml:space="preserve"> dengan mencantumkan referensi proyek Anda pada baris subjek.</t>
    </r>
  </si>
  <si>
    <t>Received/Checked Date:</t>
  </si>
  <si>
    <t>Nomor Referensi Proyek:</t>
  </si>
  <si>
    <t>Alamat Organisasi Utama:</t>
  </si>
  <si>
    <t>Accepted/Checked Date:</t>
  </si>
  <si>
    <t>Nama Organisasi Utama:</t>
  </si>
  <si>
    <t>Judul Proyek:</t>
  </si>
  <si>
    <t>Reason for any significant differences above:</t>
  </si>
  <si>
    <t>Tanggal Mulai Proyek:</t>
  </si>
  <si>
    <t>Tanggal Selesai Proyek:</t>
  </si>
  <si>
    <t>Nomor Kuartal:</t>
  </si>
  <si>
    <t>Tanggal Mulai Pengeluaran:</t>
  </si>
  <si>
    <t>Tanggal Akhir Pengeluaran:</t>
  </si>
  <si>
    <t>Submitted early / report or audit delayed:</t>
  </si>
  <si>
    <t>Apakah Anda telah memperbarui lembar kerja Proyeksi &amp; Aktual?</t>
  </si>
  <si>
    <t xml:space="preserve">Jumlah Klaim: </t>
  </si>
  <si>
    <t>Reason claim figure amended:</t>
  </si>
  <si>
    <t>Apakah Anda telah memperbarui proyeksi Anda?</t>
  </si>
  <si>
    <t>Claim total:</t>
  </si>
  <si>
    <t>Jika ya, jelaskan mengapa Anda memperbarui proyeksi tersebut.</t>
  </si>
  <si>
    <t>Payment date:</t>
  </si>
  <si>
    <t>Invoice reference:</t>
  </si>
  <si>
    <t>*Ditandatangani (sertakan gambar tanda tangan tertulis):</t>
  </si>
  <si>
    <t>Tanggal:</t>
  </si>
  <si>
    <t>*Untuk diisi oleh penandatangan resmi sesuai yang tertera pada Formulir Penerimaan Hibah asli atau yang telah diberitahukan kepada Departemen setelahnya.</t>
  </si>
  <si>
    <r>
      <t xml:space="preserve">Harap konfirmasi detail bank dan mata uang Anda. Jika ada informasi yang tidak sesuai dengan formulir pemasok Anda, kami akan memverifikasinya dengan Anda, yang dapat menyebabkan keterlambatan pembayaran. </t>
    </r>
    <r>
      <rPr>
        <b/>
        <sz val="10"/>
        <color theme="1"/>
        <rFont val="Montserrat"/>
      </rPr>
      <t>Pembayaran akan dilakukan secara otomatis dalam GBP. Harap informasikan kepada kami jika rekening Anda tidak dapat menerima GBP, sehingga pembayaran dapat dilakukan dalam EUR atau USD.</t>
    </r>
  </si>
  <si>
    <t>Nama Organisasi pada Rekening:</t>
  </si>
  <si>
    <t>Nomor Rekening Bank/IBAN:</t>
  </si>
  <si>
    <t>Nama Bank:</t>
  </si>
  <si>
    <t>Kode Swift Bank/Kode Sortir:</t>
  </si>
  <si>
    <t>Konfirmasi mata uang untuk pembayaran:</t>
  </si>
  <si>
    <t>Sertakan informasi tambahan yang dapat membantu proses transfer:</t>
  </si>
  <si>
    <t>Detail Bank Perantara:</t>
  </si>
  <si>
    <t>Lainnya:</t>
  </si>
  <si>
    <t>Siapa yang dapat kami hubungi jika ada pertanyaan terkait informasi dalam formulir klaim ini? Kepada siapa kami harus mengirimkan nota pembayaran setelah pembayaran diproses?</t>
  </si>
  <si>
    <t>Nama:</t>
  </si>
  <si>
    <t>Jabatan di Organisasi:</t>
  </si>
  <si>
    <t>Nomor Telepon:</t>
  </si>
  <si>
    <t>Email:</t>
  </si>
  <si>
    <t>Email untuk Nota Pembayaran:</t>
  </si>
  <si>
    <t>Centang kotak di bawah ini jika ada perubahan sejak pembayaran hibah terakhir Anda.</t>
  </si>
  <si>
    <t>Panel penandatangan - Anda harus melampirkan formulir penandatangan yang baru atau yang telah diperbarui **</t>
  </si>
  <si>
    <t>Detail bank - Anda harus melampirkan formulir pendaftaran pemasok baru **</t>
  </si>
  <si>
    <t>Daftar Periksa untuk Pengajuan</t>
  </si>
  <si>
    <t>Cek</t>
  </si>
  <si>
    <r>
      <t xml:space="preserve">Apakah Anda sudah memeriksa bahwa Anda menggunakan </t>
    </r>
    <r>
      <rPr>
        <b/>
        <sz val="10"/>
        <rFont val="Montserrat"/>
      </rPr>
      <t xml:space="preserve">templat yang benar </t>
    </r>
    <r>
      <rPr>
        <sz val="10"/>
        <rFont val="Montserrat"/>
      </rPr>
      <t>(yaitu Formulir Di Muka atau Aktual) sebelum pengajuan?</t>
    </r>
  </si>
  <si>
    <r>
      <t xml:space="preserve">Apakah Anda sudah memastikan bahwa Anda menggunakan </t>
    </r>
    <r>
      <rPr>
        <b/>
        <sz val="10"/>
        <rFont val="Montserrat"/>
      </rPr>
      <t>nomor referensi proyek</t>
    </r>
    <r>
      <rPr>
        <sz val="10"/>
        <rFont val="Montserrat"/>
      </rPr>
      <t xml:space="preserve">, </t>
    </r>
    <r>
      <rPr>
        <b/>
        <sz val="10"/>
        <rFont val="Montserrat"/>
      </rPr>
      <t>bukan</t>
    </r>
    <r>
      <rPr>
        <sz val="10"/>
        <rFont val="Montserrat"/>
      </rPr>
      <t xml:space="preserve"> nomor referensi aplikasi Anda? Jika perlu, Anda dapat merujuk ke dokumen hibah Anda.</t>
    </r>
  </si>
  <si>
    <r>
      <t xml:space="preserve">Apakah Anda sudah meninjau proyeksi Anda dan mencantumkan angka aktual untuk kuartal yang telah selesai pada Lembar Kerja Proyeksi &amp; Aktual 2024-25? Apakah klaim Anda sesuai dengan angka yang tertera di </t>
    </r>
    <r>
      <rPr>
        <b/>
        <sz val="10"/>
        <rFont val="Montserrat"/>
      </rPr>
      <t>lembar proyeksi</t>
    </r>
    <r>
      <rPr>
        <sz val="10"/>
        <rFont val="Montserrat"/>
      </rPr>
      <t xml:space="preserve"> tersebut?</t>
    </r>
  </si>
  <si>
    <r>
      <t xml:space="preserve">Apakah klaim Anda sudah ditandatangani oleh salah satu pihak yang terdaftar dalam </t>
    </r>
    <r>
      <rPr>
        <b/>
        <sz val="10"/>
        <rFont val="Montserrat"/>
      </rPr>
      <t>panel penandatangan</t>
    </r>
    <r>
      <rPr>
        <sz val="10"/>
        <rFont val="Montserrat"/>
      </rPr>
      <t xml:space="preserve"> saat ini? Jika belum, apakah Anda sudah memberikan panel penandatangan yang terbaru?</t>
    </r>
  </si>
  <si>
    <r>
      <t xml:space="preserve">Apakah Anda sudah memberikan </t>
    </r>
    <r>
      <rPr>
        <b/>
        <sz val="10"/>
        <rFont val="Montserrat"/>
      </rPr>
      <t xml:space="preserve">detail bank </t>
    </r>
    <r>
      <rPr>
        <sz val="10"/>
        <rFont val="Montserrat"/>
      </rPr>
      <t>yang benar? Jika ada perubahan sejak klaim terakhir, apakah Anda sudah menyerahkan formulir pemasok yang sudah direvisi?</t>
    </r>
  </si>
  <si>
    <t>Kirimkan klaim Anda beserta dokumen pendukung ke finance@oceangrants.org.uk dengan mencantumkan referensi proyek Anda pada baris subjek email.</t>
  </si>
  <si>
    <t>Harap tidak menyertakan permohonan perubahan atau komunikasi lainnya bersama klaim ini.</t>
  </si>
  <si>
    <t>Proyeksi</t>
  </si>
  <si>
    <t>Aktual</t>
  </si>
  <si>
    <t xml:space="preserve">Biaya Staf </t>
  </si>
  <si>
    <t>Biaya Konsultasi</t>
  </si>
  <si>
    <t>Biaya Overhead</t>
  </si>
  <si>
    <t>Perjalanan &amp; Akomodasi</t>
  </si>
  <si>
    <t>Biaya Operasional</t>
  </si>
  <si>
    <t>Peralatan Modal</t>
  </si>
  <si>
    <t>Biaya Lainnya</t>
  </si>
  <si>
    <t>Total</t>
  </si>
  <si>
    <t>Jumlah Klaim</t>
  </si>
  <si>
    <t>Klaim Q1:</t>
  </si>
  <si>
    <t>Klaim Q2:</t>
  </si>
  <si>
    <t>Klaim Q3:</t>
  </si>
  <si>
    <t>Klaim Q4:</t>
  </si>
  <si>
    <t>Jumlah Klaim Total</t>
  </si>
  <si>
    <t>Total Klaim = Q1 di muka</t>
  </si>
  <si>
    <t xml:space="preserve">Total Klaim = Proyeksi Q2 dikurangi saldo Q1 </t>
  </si>
  <si>
    <t xml:space="preserve">Total Klaim = Proyeksi Q3 dikurangi saldo Q2 </t>
  </si>
  <si>
    <t xml:space="preserve">Total Klaim = Klaim aktual Q4 dan saldo +/- </t>
  </si>
  <si>
    <t>Berikan penjelasan mengenai biaya signifikan, perbedaan antara proyeksi dan aktual pada kuartal tertentu di bawah ini:</t>
  </si>
  <si>
    <t>Kuartal</t>
  </si>
  <si>
    <t>Komentar</t>
  </si>
  <si>
    <t>Klaim Aktual Q4</t>
  </si>
  <si>
    <t>#</t>
  </si>
  <si>
    <t>Pendanaan yang Sesuai Diharapkan untuk proyek ini</t>
  </si>
  <si>
    <t>Tahun Keuangan</t>
  </si>
  <si>
    <t>Jumlah yang diharapkan (£)</t>
  </si>
  <si>
    <t>Jumlah Sebenarnya (£)</t>
  </si>
  <si>
    <t>Organisasi</t>
  </si>
  <si>
    <t>Berikan komentar tentang bagaimana dana yang cocok digunakan untuk mendukung proyek</t>
  </si>
  <si>
    <t>Komentar Lainnya</t>
  </si>
  <si>
    <t>Sub-Total</t>
  </si>
  <si>
    <t>Q4 - Perincian Aktual Tahunan</t>
  </si>
  <si>
    <t>Staf yang dipekerjakan (Cantumkan nama dan posisi)</t>
  </si>
  <si>
    <t>Tanggal pekerjaan dimulai dan selesai pada tahun berjalan</t>
  </si>
  <si>
    <t>Proporsi saat ini
yang dihabiskan untuk pekerjaan ini</t>
  </si>
  <si>
    <t>Biaya untuk OCEAN di Tahun Finansial (£)</t>
  </si>
  <si>
    <t>Barang modal - deskripsi</t>
  </si>
  <si>
    <t>Barang modal - lokasi</t>
  </si>
  <si>
    <t>Biaya Lainnya - deskripsi</t>
  </si>
  <si>
    <t>6. Perubahan</t>
  </si>
  <si>
    <t>5. Detail Kontak</t>
  </si>
  <si>
    <t>4. Konfirmasi Detail Bank</t>
  </si>
  <si>
    <t>3. Jumlah Klaim dan Sertifikasi</t>
  </si>
  <si>
    <t>Scheduled payment date:</t>
  </si>
  <si>
    <t>2. Klaim Aktual Q4</t>
  </si>
  <si>
    <t>Pilih item</t>
  </si>
  <si>
    <t>Project Ref:</t>
  </si>
  <si>
    <t>Lead Organisation:</t>
  </si>
  <si>
    <t>Project Start Date:</t>
  </si>
  <si>
    <t>Project End Date:</t>
  </si>
  <si>
    <t>Akuntansi Proyek Triwulanan: Prakiraan &amp; Aktual</t>
  </si>
  <si>
    <t>Periode Klaim:</t>
  </si>
  <si>
    <t>Anggaran yang Disetujui (£)</t>
  </si>
  <si>
    <t>Total Pengeluaran Aktual (£)</t>
  </si>
  <si>
    <t>Sisa Saldo setelah pembayaran klaim</t>
  </si>
  <si>
    <t>Jumlah Klaim Berlebih Q4</t>
  </si>
  <si>
    <t>Lembar kerja Perincian Aktual Tahunan dan Pendanaan yang Sesuai hanya perlu dilengkapi dengan klaim Q4 Anda. Anda harus menyampaikan pengeluaran aktual di akhir tahun untuk mengonfirmasi keseluruhan pengeluaran Anda - tetapi Anda masih dapat mengklaim uang muka Q1 untuk tahun berikutnya dengan cara yang sama seperti proyek lainnya.</t>
  </si>
  <si>
    <r>
      <rPr>
        <i/>
        <sz val="8"/>
        <rFont val="Montserrat"/>
      </rPr>
      <t>Email</t>
    </r>
    <r>
      <rPr>
        <sz val="8"/>
        <rFont val="Montserrat"/>
      </rPr>
      <t>: finance@oceangrants.org.uk; Situs web: oceangrants.org.uk</t>
    </r>
  </si>
  <si>
    <t>**Formulir ini dapat diakses melalui https://oceangrants.org.uk/resources/grantee-resources</t>
  </si>
  <si>
    <t xml:space="preserve">Dokumen ini dapat digunakan untuk mengajukan klaim di muka per kuartal kepada OCEAN. Saat mengisi klaim, Anda perlu melengkapi kedua lembar kerja, yaitu Formulir Klaim dan Proyeksi &amp; Aktual, sebelum mengirimkan salinan lengkap Formulir Klaim ke finance@oceangrants.org.uk.Jika ini adalah Klaim Aktual Q4 Anda, Anda juga harus melengkapi lembar kerja Perincian Aktual Tahunan dan Pendanaan yang Sesuai. Panduan langkah demi langkah untuk proses ini tersedia di bawah ini:  </t>
  </si>
  <si>
    <t>Apabila ini adalah klaim Aktual Q4 Anda, mohon konfirmasikan apa rencana Anda terhadap dana yang tersisa / belum terpakai pada akhir tahun buku. Dana yang tidak terpakai akan dianggap telah diserahkan kecuali dinyatakan sebaliknya. Apabila Anda melakukan klaim berlebih, dan masih memiliki dana yang tersisa pada akhir tahun, dana tersebut akan diimbangi dengan klaim Anda untuk tahun buku berikutnya atau berpotensi untuk direklamasi. Apabila Anda mempertimbangkan untuk mengajukan Permohonan Perubahan* (CR) untuk dana yang tidak terpakai, harap baca panduan CR dengan saksama karena dana dari tahun-tahun buku sebelumnya biasanya tidak dianggap tersedia. Hanya Permohonan Perubahan yang bersifat luar biasa yang dapat dipertimbangkan untuk memindahkan dana dari Tahun Buku yang sudah ditutup dan harus diajukan sebagai hal yang mendesak.</t>
  </si>
  <si>
    <t>Saya mengonfirmasi bahwa setiap saldo dana yang tersisa diserahkan kembali ke Defra:</t>
  </si>
  <si>
    <t>Apabila ini adalah klaim Aktual Q4 Anda, apakah Anda telah melengkapi lembar kerja Perincian Aktual Tahunan?</t>
  </si>
  <si>
    <t>1. Periode &amp; Jumlah Klaim</t>
  </si>
  <si>
    <t>Saya menyatakan telah memeriksa proyeksi per kuartal dan mencatat pengeluaran aktual untuk semua kuartal sebelumnya. Saya mengajukan klaim untuk Jumlah Klaim yang tertera di atas kepada Departemen Lingkungan Hidup, Pangan, dan Urusan Pedesaan, sebagai pembayaran atas pekerjaan yang didanai oleh OCEAN untuk Tahun Anggaran yang dimulai pada 1 April. Saya menjamin bahwa, berdasarkan pengetahuan dan keyakinan saya, informasi ini benar adanya, pengeluaran akan dilakukan dengan tepat, dan tidak ada hibah lain yang telah atau akan diklaim dari Pemerintah Pusat atau lembaga pemerintah terkait untuk biaya ini tanpa persetujuan dan pemahaman penuh dari Departemen.</t>
  </si>
  <si>
    <r>
      <t xml:space="preserve">Anda hanya perlu mengisi lembar kerja ini ketika mengajukan Klaim Aktual Kuartal IV. </t>
    </r>
    <r>
      <rPr>
        <sz val="10"/>
        <rFont val="Arial"/>
        <family val="2"/>
      </rPr>
      <t>Dengan menggunakan tabel di bawah ini, mohon berikan total pengeluaran tahunan yang sebenarnya untuk mempekerjakan staf, barang modal, dan biaya lainnya yang didanai oleh hibah tahun ini. Tambahkan baris tambahan jika diperlukan.</t>
    </r>
  </si>
  <si>
    <t>Tahun Buku:</t>
  </si>
  <si>
    <t>Q1 (April-Juni)</t>
  </si>
  <si>
    <t>Q2 (Juli - September)</t>
  </si>
  <si>
    <t>Q3 (Oktober - Desember)</t>
  </si>
  <si>
    <t>Q4 (Januari - Maret)</t>
  </si>
  <si>
    <t>Total Prakiraan (£)</t>
  </si>
  <si>
    <t>Selisih 
(£)</t>
  </si>
  <si>
    <t>Selisih 
%</t>
  </si>
  <si>
    <r>
      <t>Pengeluaran Kurang/</t>
    </r>
    <r>
      <rPr>
        <sz val="10"/>
        <color rgb="FFFF0000"/>
        <rFont val="Montserrat"/>
      </rPr>
      <t>Berlebih</t>
    </r>
  </si>
  <si>
    <t>Jumlah Pengembalian Dana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</si>
</sst>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9"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8"/>
      <color theme="1"/>
      <name val="Montserrat"/>
    </font>
    <font>
      <b/>
      <sz val="11"/>
      <color theme="1"/>
      <name val="Montserrat"/>
    </font>
    <font>
      <sz val="10"/>
      <color rgb="FFFF0000"/>
      <name val="Montserrat"/>
    </font>
    <font>
      <sz val="10"/>
      <color theme="1"/>
      <name val="Calibri"/>
      <family val="2"/>
      <scheme val="minor"/>
    </font>
    <font>
      <sz val="10"/>
      <color rgb="FFFF0000"/>
      <name val="Arial"/>
      <family val="2"/>
    </font>
    <font>
      <b/>
      <sz val="10"/>
      <color rgb="FFFF0000"/>
      <name val="Arial"/>
      <family val="2"/>
    </font>
    <font>
      <sz val="10"/>
      <color rgb="FFFF0000"/>
      <name val="Calibri"/>
      <family val="2"/>
      <scheme val="minor"/>
    </font>
    <font>
      <sz val="8"/>
      <name val="Montserrat"/>
    </font>
    <font>
      <b/>
      <sz val="8"/>
      <color theme="1"/>
      <name val="Montserrat"/>
    </font>
    <font>
      <i/>
      <sz val="8"/>
      <name val="Montserrat"/>
    </font>
    <font>
      <b/>
      <sz val="11"/>
      <name val="Montserrat"/>
    </font>
    <font>
      <b/>
      <sz val="16"/>
      <name val="Montserrat"/>
    </font>
    <font>
      <b/>
      <sz val="10"/>
      <name val="Arial"/>
      <family val="2"/>
    </font>
    <font>
      <sz val="10"/>
      <name val="Calibri"/>
      <family val="2"/>
      <scheme val="minor"/>
    </font>
    <font>
      <b/>
      <sz val="10"/>
      <color theme="0"/>
      <name val="Arial"/>
      <family val="2"/>
    </font>
    <font>
      <sz val="10"/>
      <color theme="0"/>
      <name val="Arial"/>
      <family val="2"/>
    </font>
    <font>
      <b/>
      <sz val="8"/>
      <name val="Montserrat"/>
    </font>
    <font>
      <sz val="9"/>
      <name val="Montserrat"/>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4" fillId="0" borderId="0"/>
  </cellStyleXfs>
  <cellXfs count="181">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2" fillId="6" borderId="4" xfId="0" applyFont="1" applyFill="1" applyBorder="1" applyAlignment="1">
      <alignment vertical="top"/>
    </xf>
    <xf numFmtId="164" fontId="5" fillId="3" borderId="1" xfId="1" applyNumberFormat="1" applyFont="1" applyFill="1" applyBorder="1" applyProtection="1">
      <protection locked="0"/>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5" fillId="7" borderId="1" xfId="0" applyFont="1" applyFill="1" applyBorder="1" applyAlignment="1" applyProtection="1">
      <alignment horizontal="left" vertical="top" wrapText="1"/>
      <protection locked="0"/>
    </xf>
    <xf numFmtId="49" fontId="5" fillId="7" borderId="1" xfId="0" applyNumberFormat="1" applyFont="1" applyFill="1" applyBorder="1" applyProtection="1">
      <protection locked="0"/>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44" fontId="18" fillId="6" borderId="0" xfId="2" applyFont="1" applyFill="1" applyBorder="1" applyAlignment="1" applyProtection="1">
      <alignment horizontal="right"/>
    </xf>
    <xf numFmtId="0" fontId="7" fillId="6" borderId="4" xfId="0" applyFont="1" applyFill="1" applyBorder="1" applyAlignment="1">
      <alignment vertical="top" wrapText="1"/>
    </xf>
    <xf numFmtId="0" fontId="18" fillId="6" borderId="4" xfId="0" applyFont="1" applyFill="1" applyBorder="1" applyAlignment="1">
      <alignment horizontal="center"/>
    </xf>
    <xf numFmtId="0" fontId="18" fillId="6" borderId="5" xfId="0" applyFont="1" applyFill="1" applyBorder="1" applyAlignment="1">
      <alignment horizontal="center" vertical="top"/>
    </xf>
    <xf numFmtId="0" fontId="8" fillId="6" borderId="4" xfId="0" applyFont="1" applyFill="1" applyBorder="1" applyAlignment="1">
      <alignment vertical="top"/>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165" fontId="7" fillId="6" borderId="0" xfId="0" applyNumberFormat="1" applyFont="1" applyFill="1" applyAlignment="1">
      <alignment horizontal="center" vertical="top"/>
    </xf>
    <xf numFmtId="165" fontId="7" fillId="6" borderId="13" xfId="0" applyNumberFormat="1" applyFont="1" applyFill="1" applyBorder="1" applyAlignment="1">
      <alignment vertical="top"/>
    </xf>
    <xf numFmtId="0" fontId="7" fillId="6" borderId="0" xfId="0" applyFont="1" applyFill="1" applyAlignment="1">
      <alignment vertical="top"/>
    </xf>
    <xf numFmtId="0" fontId="7" fillId="6" borderId="13" xfId="0" applyFont="1" applyFill="1" applyBorder="1" applyAlignment="1">
      <alignment vertical="top"/>
    </xf>
    <xf numFmtId="0" fontId="4" fillId="6" borderId="0" xfId="0" applyFont="1" applyFill="1" applyAlignment="1">
      <alignment horizontal="left" vertical="top" wrapText="1"/>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13" fillId="6" borderId="0" xfId="0" applyFont="1" applyFill="1" applyAlignment="1">
      <alignment vertical="top"/>
    </xf>
    <xf numFmtId="0" fontId="1" fillId="7" borderId="14" xfId="3" applyFill="1" applyBorder="1" applyAlignment="1" applyProtection="1">
      <alignment vertical="top" wrapText="1"/>
      <protection locked="0"/>
    </xf>
    <xf numFmtId="0" fontId="1" fillId="7" borderId="1" xfId="3" applyFill="1" applyBorder="1" applyProtection="1">
      <protection locked="0"/>
    </xf>
    <xf numFmtId="165" fontId="1" fillId="7" borderId="1" xfId="3" applyNumberFormat="1" applyFill="1" applyBorder="1" applyProtection="1">
      <protection locked="0"/>
    </xf>
    <xf numFmtId="0" fontId="1" fillId="7" borderId="1" xfId="3" applyFill="1" applyBorder="1" applyAlignment="1" applyProtection="1">
      <alignment wrapText="1"/>
      <protection locked="0"/>
    </xf>
    <xf numFmtId="0" fontId="22" fillId="6" borderId="0" xfId="0" applyFont="1" applyFill="1"/>
    <xf numFmtId="0" fontId="1" fillId="6" borderId="0" xfId="3" applyFill="1"/>
    <xf numFmtId="0" fontId="25" fillId="5" borderId="6" xfId="3" applyFont="1" applyFill="1" applyBorder="1" applyAlignment="1">
      <alignment vertical="center" wrapText="1"/>
    </xf>
    <xf numFmtId="0" fontId="25" fillId="5" borderId="1" xfId="3" applyFont="1" applyFill="1" applyBorder="1" applyAlignment="1">
      <alignment horizontal="center" vertical="center" wrapText="1"/>
    </xf>
    <xf numFmtId="165" fontId="23" fillId="8" borderId="1" xfId="3" applyNumberFormat="1" applyFont="1" applyFill="1" applyBorder="1"/>
    <xf numFmtId="0" fontId="25" fillId="5" borderId="8" xfId="3" applyFont="1" applyFill="1" applyBorder="1" applyAlignment="1">
      <alignment horizontal="center" vertical="center"/>
    </xf>
    <xf numFmtId="0" fontId="26" fillId="5" borderId="0" xfId="3" applyFont="1" applyFill="1"/>
    <xf numFmtId="165" fontId="25" fillId="5" borderId="1" xfId="3" applyNumberFormat="1" applyFont="1" applyFill="1" applyBorder="1"/>
    <xf numFmtId="0" fontId="24" fillId="6" borderId="0" xfId="6" applyFont="1" applyFill="1"/>
    <xf numFmtId="44" fontId="1" fillId="7" borderId="1" xfId="3" applyNumberFormat="1" applyFill="1" applyBorder="1" applyProtection="1">
      <protection locked="0"/>
    </xf>
    <xf numFmtId="49" fontId="1" fillId="7" borderId="1" xfId="3" applyNumberFormat="1" applyFill="1" applyBorder="1" applyAlignment="1" applyProtection="1">
      <alignment wrapText="1"/>
      <protection locked="0"/>
    </xf>
    <xf numFmtId="0" fontId="15" fillId="6" borderId="0" xfId="3" applyFont="1" applyFill="1"/>
    <xf numFmtId="0" fontId="16" fillId="6" borderId="0" xfId="3" applyFont="1" applyFill="1" applyAlignment="1">
      <alignment horizontal="left" vertical="top"/>
    </xf>
    <xf numFmtId="0" fontId="17" fillId="6" borderId="0" xfId="6" applyFont="1" applyFill="1"/>
    <xf numFmtId="0" fontId="26" fillId="5" borderId="1" xfId="3" applyFont="1" applyFill="1" applyBorder="1" applyAlignment="1">
      <alignment horizontal="center" wrapText="1"/>
    </xf>
    <xf numFmtId="0" fontId="25" fillId="5" borderId="1" xfId="3" applyFont="1" applyFill="1" applyBorder="1" applyAlignment="1">
      <alignment horizontal="center" vertical="center"/>
    </xf>
    <xf numFmtId="44" fontId="25" fillId="5" borderId="1" xfId="3" applyNumberFormat="1" applyFont="1" applyFill="1" applyBorder="1"/>
    <xf numFmtId="0" fontId="1" fillId="0" borderId="1" xfId="3" applyBorder="1" applyAlignment="1" applyProtection="1">
      <alignment horizontal="center" wrapText="1"/>
      <protection locked="0"/>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27" fillId="6" borderId="0" xfId="0" applyFont="1" applyFill="1"/>
    <xf numFmtId="0" fontId="18" fillId="6" borderId="0" xfId="0" applyFont="1" applyFill="1" applyAlignment="1">
      <alignment vertical="top" wrapText="1"/>
    </xf>
    <xf numFmtId="44" fontId="18" fillId="6" borderId="0" xfId="0" applyNumberFormat="1" applyFont="1" applyFill="1" applyAlignment="1">
      <alignment vertical="top" wrapText="1"/>
    </xf>
    <xf numFmtId="0" fontId="19" fillId="6" borderId="0" xfId="0" applyFont="1" applyFill="1"/>
    <xf numFmtId="0" fontId="28" fillId="6" borderId="0" xfId="0"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21" fillId="6" borderId="2" xfId="0" applyFont="1" applyFill="1" applyBorder="1" applyAlignment="1">
      <alignment horizontal="left" wrapText="1"/>
    </xf>
    <xf numFmtId="0" fontId="21" fillId="6" borderId="0" xfId="0" applyFont="1" applyFill="1" applyAlignment="1">
      <alignment horizontal="left" wrapText="1"/>
    </xf>
    <xf numFmtId="0" fontId="7" fillId="6" borderId="0" xfId="0" applyFont="1" applyFill="1" applyAlignment="1">
      <alignment horizontal="left" vertical="top" wrapText="1"/>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165" fontId="7" fillId="7" borderId="1" xfId="0" applyNumberFormat="1" applyFont="1" applyFill="1" applyBorder="1" applyAlignment="1" applyProtection="1">
      <alignment horizontal="left" vertical="top"/>
      <protection locked="0"/>
    </xf>
    <xf numFmtId="49" fontId="6" fillId="5" borderId="1" xfId="2" applyNumberFormat="1" applyFont="1" applyFill="1" applyBorder="1" applyAlignment="1" applyProtection="1">
      <alignment horizontal="left" vertical="top" wrapText="1"/>
    </xf>
    <xf numFmtId="49" fontId="6" fillId="5" borderId="1" xfId="0" applyNumberFormat="1" applyFont="1" applyFill="1" applyBorder="1" applyAlignment="1">
      <alignment horizontal="left" vertical="top"/>
    </xf>
    <xf numFmtId="0" fontId="5" fillId="7" borderId="1" xfId="0" applyFont="1" applyFill="1" applyBorder="1" applyAlignment="1" applyProtection="1">
      <alignment horizontal="center" vertical="top"/>
      <protection locked="0"/>
    </xf>
    <xf numFmtId="0" fontId="12" fillId="6" borderId="2" xfId="0" applyFont="1" applyFill="1" applyBorder="1" applyAlignment="1">
      <alignment horizontal="left" wrapText="1"/>
    </xf>
    <xf numFmtId="0" fontId="12" fillId="6" borderId="0" xfId="0" applyFont="1" applyFill="1" applyAlignment="1">
      <alignment horizontal="left" wrapText="1"/>
    </xf>
    <xf numFmtId="0" fontId="5" fillId="6" borderId="2" xfId="0" applyFont="1" applyFill="1" applyBorder="1" applyAlignment="1">
      <alignment horizontal="left" vertical="top"/>
    </xf>
    <xf numFmtId="0" fontId="5" fillId="6" borderId="0" xfId="0" applyFont="1" applyFill="1" applyAlignment="1">
      <alignment horizontal="left" vertical="top"/>
    </xf>
    <xf numFmtId="0" fontId="5" fillId="6" borderId="13" xfId="0" applyFont="1" applyFill="1" applyBorder="1" applyAlignment="1">
      <alignment horizontal="left" vertical="top"/>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8" fillId="6" borderId="0" xfId="0" applyFont="1" applyFill="1" applyAlignment="1">
      <alignment horizontal="left"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5" fillId="6" borderId="1" xfId="0" applyFont="1" applyFill="1" applyBorder="1" applyAlignment="1">
      <alignment horizontal="center" vertical="top"/>
    </xf>
    <xf numFmtId="0" fontId="11" fillId="6" borderId="2"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4" fillId="8" borderId="1" xfId="0" applyFont="1" applyFill="1" applyBorder="1" applyAlignment="1">
      <alignment horizontal="center"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9" fillId="5" borderId="0" xfId="0" applyFont="1" applyFill="1" applyAlignment="1">
      <alignment horizontal="left"/>
    </xf>
    <xf numFmtId="0" fontId="6" fillId="5" borderId="6" xfId="0" applyFont="1" applyFill="1" applyBorder="1" applyAlignment="1">
      <alignment horizontal="left"/>
    </xf>
    <xf numFmtId="0" fontId="6" fillId="5" borderId="7" xfId="0" applyFont="1" applyFill="1" applyBorder="1" applyAlignment="1">
      <alignment horizontal="left"/>
    </xf>
    <xf numFmtId="0" fontId="18" fillId="6" borderId="0" xfId="3" applyFont="1" applyFill="1" applyAlignment="1">
      <alignment horizontal="left"/>
    </xf>
    <xf numFmtId="0" fontId="18" fillId="6" borderId="0" xfId="0" applyFont="1" applyFill="1" applyAlignment="1">
      <alignment horizontal="left" vertical="top" wrapText="1"/>
    </xf>
    <xf numFmtId="0" fontId="6" fillId="5" borderId="11" xfId="3" applyFont="1" applyFill="1" applyBorder="1" applyAlignment="1">
      <alignment horizontal="left" vertical="center"/>
    </xf>
    <xf numFmtId="0" fontId="5" fillId="5" borderId="1" xfId="0" applyFont="1" applyFill="1" applyBorder="1" applyAlignment="1">
      <alignment horizontal="center"/>
    </xf>
    <xf numFmtId="0" fontId="6" fillId="5" borderId="0" xfId="0" applyFont="1" applyFill="1" applyAlignment="1">
      <alignment horizontal="left" vertical="top"/>
    </xf>
    <xf numFmtId="49" fontId="5" fillId="2" borderId="1" xfId="0" applyNumberFormat="1" applyFont="1" applyFill="1" applyBorder="1" applyAlignment="1">
      <alignment horizontal="left"/>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7" fillId="2" borderId="1" xfId="3" applyFont="1" applyFill="1" applyBorder="1" applyAlignment="1">
      <alignment horizontal="left"/>
    </xf>
    <xf numFmtId="0" fontId="25" fillId="5" borderId="1" xfId="3" applyFont="1" applyFill="1" applyBorder="1" applyAlignment="1">
      <alignment horizontal="right" vertical="top"/>
    </xf>
    <xf numFmtId="0" fontId="1" fillId="7" borderId="1" xfId="3" applyFill="1" applyBorder="1" applyAlignment="1" applyProtection="1">
      <alignment horizontal="center" wrapText="1"/>
      <protection locked="0"/>
    </xf>
    <xf numFmtId="0" fontId="23" fillId="8" borderId="1" xfId="3" applyFont="1" applyFill="1" applyBorder="1" applyAlignment="1">
      <alignment horizontal="right" vertical="top"/>
    </xf>
    <xf numFmtId="0" fontId="25" fillId="5" borderId="8" xfId="3" applyFont="1" applyFill="1" applyBorder="1" applyAlignment="1">
      <alignment horizontal="center" vertical="center"/>
    </xf>
    <xf numFmtId="0" fontId="25" fillId="5" borderId="12" xfId="3" applyFont="1" applyFill="1" applyBorder="1" applyAlignment="1">
      <alignment horizontal="center" vertical="center"/>
    </xf>
    <xf numFmtId="0" fontId="25" fillId="5" borderId="9" xfId="3" applyFont="1" applyFill="1" applyBorder="1" applyAlignment="1">
      <alignment horizontal="center" vertical="center"/>
    </xf>
    <xf numFmtId="0" fontId="23" fillId="6" borderId="0" xfId="0" applyFont="1" applyFill="1" applyAlignment="1">
      <alignment horizontal="left" vertical="top" wrapText="1"/>
    </xf>
    <xf numFmtId="0" fontId="1" fillId="6" borderId="0" xfId="0" applyFont="1" applyFill="1" applyAlignment="1">
      <alignment horizontal="left" vertical="top" wrapText="1"/>
    </xf>
    <xf numFmtId="0" fontId="25" fillId="5" borderId="6" xfId="3" applyFont="1" applyFill="1" applyBorder="1" applyAlignment="1">
      <alignment horizontal="right" wrapText="1"/>
    </xf>
    <xf numFmtId="0" fontId="25"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F9E26906-4258-4F76-AC70-1BC6BFFE4F13}"/>
    <cellStyle name="Percent" xfId="5"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13</xdr:row>
      <xdr:rowOff>186077</xdr:rowOff>
    </xdr:from>
    <xdr:to>
      <xdr:col>1</xdr:col>
      <xdr:colOff>101600</xdr:colOff>
      <xdr:row>15</xdr:row>
      <xdr:rowOff>257402</xdr:rowOff>
    </xdr:to>
    <xdr:pic>
      <xdr:nvPicPr>
        <xdr:cNvPr id="2" name="Picture 1">
          <a:extLst>
            <a:ext uri="{FF2B5EF4-FFF2-40B4-BE49-F238E27FC236}">
              <a16:creationId xmlns:a16="http://schemas.microsoft.com/office/drawing/2014/main" id="{410CAB2D-0E91-4E61-843E-205D8D40FA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9700" y="5926477"/>
          <a:ext cx="2317750" cy="768116"/>
        </a:xfrm>
        <a:prstGeom prst="rect">
          <a:avLst/>
        </a:prstGeom>
      </xdr:spPr>
    </xdr:pic>
    <xdr:clientData/>
  </xdr:twoCellAnchor>
  <xdr:twoCellAnchor editAs="oneCell">
    <xdr:from>
      <xdr:col>0</xdr:col>
      <xdr:colOff>9525</xdr:colOff>
      <xdr:row>14</xdr:row>
      <xdr:rowOff>66674</xdr:rowOff>
    </xdr:from>
    <xdr:to>
      <xdr:col>0</xdr:col>
      <xdr:colOff>2378075</xdr:colOff>
      <xdr:row>15</xdr:row>
      <xdr:rowOff>258883</xdr:rowOff>
    </xdr:to>
    <xdr:pic>
      <xdr:nvPicPr>
        <xdr:cNvPr id="4" name="Picture 3">
          <a:extLst>
            <a:ext uri="{FF2B5EF4-FFF2-40B4-BE49-F238E27FC236}">
              <a16:creationId xmlns:a16="http://schemas.microsoft.com/office/drawing/2014/main" id="{F916C012-4CA4-452B-A730-2C579272498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6350" y="6089649"/>
          <a:ext cx="2371725" cy="50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A17"/>
  <sheetViews>
    <sheetView tabSelected="1" zoomScale="78" zoomScaleNormal="100" workbookViewId="0">
      <selection activeCell="A2" sqref="A2"/>
    </sheetView>
  </sheetViews>
  <sheetFormatPr defaultColWidth="8.81640625" defaultRowHeight="15" x14ac:dyDescent="0.25"/>
  <cols>
    <col min="1" max="1" width="142.81640625" style="2" customWidth="1"/>
    <col min="2" max="16384" width="8.81640625" style="2"/>
  </cols>
  <sheetData>
    <row r="1" spans="1:1" ht="24" customHeight="1" x14ac:dyDescent="0.25">
      <c r="A1" s="1" t="s">
        <v>0</v>
      </c>
    </row>
    <row r="2" spans="1:1" ht="60" x14ac:dyDescent="0.25">
      <c r="A2" s="36" t="s">
        <v>126</v>
      </c>
    </row>
    <row r="3" spans="1:1" ht="16.5" x14ac:dyDescent="0.25">
      <c r="A3" s="11" t="s">
        <v>1</v>
      </c>
    </row>
    <row r="4" spans="1:1" ht="30" x14ac:dyDescent="0.25">
      <c r="A4" s="3" t="s">
        <v>2</v>
      </c>
    </row>
    <row r="5" spans="1:1" ht="75" x14ac:dyDescent="0.25">
      <c r="A5" s="3" t="s">
        <v>3</v>
      </c>
    </row>
    <row r="6" spans="1:1" ht="90" x14ac:dyDescent="0.25">
      <c r="A6" s="3" t="s">
        <v>4</v>
      </c>
    </row>
    <row r="7" spans="1:1" ht="62.15" customHeight="1" x14ac:dyDescent="0.25">
      <c r="A7" s="3" t="s">
        <v>5</v>
      </c>
    </row>
    <row r="8" spans="1:1" ht="30" x14ac:dyDescent="0.25">
      <c r="A8" s="3" t="s">
        <v>6</v>
      </c>
    </row>
    <row r="9" spans="1:1" ht="30" x14ac:dyDescent="0.25">
      <c r="A9" s="3" t="s">
        <v>7</v>
      </c>
    </row>
    <row r="10" spans="1:1" x14ac:dyDescent="0.25">
      <c r="A10" s="4" t="s">
        <v>8</v>
      </c>
    </row>
    <row r="11" spans="1:1" x14ac:dyDescent="0.25">
      <c r="A11" s="39" t="s">
        <v>88</v>
      </c>
    </row>
    <row r="12" spans="1:1" ht="33" customHeight="1" x14ac:dyDescent="0.25">
      <c r="A12" s="36" t="s">
        <v>123</v>
      </c>
    </row>
    <row r="13" spans="1:1" x14ac:dyDescent="0.25">
      <c r="A13" s="5" t="s">
        <v>9</v>
      </c>
    </row>
    <row r="14" spans="1:1" ht="30" x14ac:dyDescent="0.25">
      <c r="A14" s="3" t="s">
        <v>10</v>
      </c>
    </row>
    <row r="15" spans="1:1" ht="32" customHeight="1" x14ac:dyDescent="0.35">
      <c r="A15" s="37" t="s">
        <v>124</v>
      </c>
    </row>
    <row r="16" spans="1:1" ht="25.5" customHeight="1" thickBot="1" x14ac:dyDescent="0.3">
      <c r="A16" s="38" t="s">
        <v>125</v>
      </c>
    </row>
    <row r="17" spans="1:1" x14ac:dyDescent="0.25">
      <c r="A17" s="10"/>
    </row>
  </sheetData>
  <sheetProtection algorithmName="SHA-512" hashValue="Pi7bcX6dfP21SUXE5217yiw9yXmE5exjazv4R/tkqHk0Lp6+g00BliOuOQ17RAX31wf+hHMC3eq6qn/g4+4zBw==" saltValue="uo5ti4LQEulj8nhXAZ2Cbg==" spinCount="100000" sheet="1" formatColumns="0" formatRows="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6"/>
  <sheetViews>
    <sheetView zoomScale="85" zoomScaleNormal="85" workbookViewId="0">
      <selection activeCell="E19" sqref="E19"/>
    </sheetView>
  </sheetViews>
  <sheetFormatPr defaultColWidth="8.81640625" defaultRowHeight="15" x14ac:dyDescent="0.25"/>
  <cols>
    <col min="1" max="1" width="36.54296875" style="2" customWidth="1"/>
    <col min="2" max="2" width="29.7265625" style="2" customWidth="1"/>
    <col min="3" max="3" width="32.1796875" style="2" customWidth="1"/>
    <col min="4" max="4" width="31.81640625" style="2" customWidth="1"/>
    <col min="5" max="5" width="34.453125" style="2" customWidth="1"/>
    <col min="6" max="6" width="20.7265625" style="2" customWidth="1"/>
    <col min="7" max="7" width="8.81640625" style="2" customWidth="1"/>
    <col min="8" max="8" width="41.453125" style="2" hidden="1" customWidth="1"/>
    <col min="9" max="9" width="8.54296875" style="2" hidden="1" customWidth="1"/>
    <col min="10" max="16384" width="8.81640625" style="2"/>
  </cols>
  <sheetData>
    <row r="1" spans="1:9" ht="26.15" customHeight="1" x14ac:dyDescent="0.25">
      <c r="A1" s="153" t="s">
        <v>11</v>
      </c>
      <c r="B1" s="154"/>
      <c r="C1" s="154"/>
      <c r="D1" s="154"/>
      <c r="E1" s="154"/>
      <c r="F1" s="155"/>
      <c r="H1" s="150" t="s">
        <v>12</v>
      </c>
      <c r="I1" s="150"/>
    </row>
    <row r="2" spans="1:9" ht="33" customHeight="1" x14ac:dyDescent="0.25">
      <c r="A2" s="129" t="s">
        <v>13</v>
      </c>
      <c r="B2" s="130"/>
      <c r="C2" s="130"/>
      <c r="D2" s="130"/>
      <c r="E2" s="130"/>
      <c r="F2" s="131"/>
      <c r="H2" s="40" t="s">
        <v>14</v>
      </c>
      <c r="I2" s="41"/>
    </row>
    <row r="3" spans="1:9" x14ac:dyDescent="0.25">
      <c r="A3" s="42" t="s">
        <v>15</v>
      </c>
      <c r="B3" s="13"/>
      <c r="C3" s="43" t="s">
        <v>16</v>
      </c>
      <c r="D3" s="123"/>
      <c r="E3" s="123"/>
      <c r="F3" s="44"/>
      <c r="H3" s="40" t="s">
        <v>17</v>
      </c>
      <c r="I3" s="41"/>
    </row>
    <row r="4" spans="1:9" ht="37" customHeight="1" x14ac:dyDescent="0.25">
      <c r="A4" s="42" t="s">
        <v>18</v>
      </c>
      <c r="B4" s="31"/>
      <c r="C4" s="43" t="s">
        <v>19</v>
      </c>
      <c r="D4" s="156"/>
      <c r="E4" s="156"/>
      <c r="F4" s="44"/>
      <c r="H4" s="151" t="s">
        <v>20</v>
      </c>
      <c r="I4" s="152"/>
    </row>
    <row r="5" spans="1:9" x14ac:dyDescent="0.25">
      <c r="A5" s="42" t="s">
        <v>21</v>
      </c>
      <c r="B5" s="14"/>
      <c r="C5" s="42" t="s">
        <v>22</v>
      </c>
      <c r="D5" s="15"/>
      <c r="E5" s="47"/>
      <c r="F5" s="44"/>
      <c r="H5" s="45"/>
      <c r="I5" s="46"/>
    </row>
    <row r="6" spans="1:9" ht="23.5" customHeight="1" x14ac:dyDescent="0.45">
      <c r="A6" s="124" t="s">
        <v>130</v>
      </c>
      <c r="B6" s="125"/>
      <c r="C6" s="48"/>
      <c r="D6" s="48"/>
      <c r="E6" s="48"/>
      <c r="F6" s="44"/>
      <c r="H6" s="145"/>
      <c r="I6" s="145"/>
    </row>
    <row r="7" spans="1:9" x14ac:dyDescent="0.25">
      <c r="A7" s="49" t="s">
        <v>23</v>
      </c>
      <c r="B7" s="16"/>
      <c r="D7" s="47"/>
      <c r="E7" s="47"/>
      <c r="F7" s="50"/>
      <c r="H7" s="145"/>
      <c r="I7" s="145"/>
    </row>
    <row r="8" spans="1:9" x14ac:dyDescent="0.25">
      <c r="A8" s="42" t="s">
        <v>24</v>
      </c>
      <c r="B8" s="14"/>
      <c r="C8" s="43" t="s">
        <v>25</v>
      </c>
      <c r="D8" s="14"/>
      <c r="F8" s="44"/>
      <c r="H8" s="51" t="s">
        <v>26</v>
      </c>
      <c r="I8" s="41"/>
    </row>
    <row r="9" spans="1:9" ht="30" x14ac:dyDescent="0.25">
      <c r="A9" s="42" t="s">
        <v>27</v>
      </c>
      <c r="B9" s="17"/>
      <c r="C9" s="42" t="s">
        <v>28</v>
      </c>
      <c r="D9" s="52" t="str">
        <f>IF(B7="Q1 - April to June",'Prakiraan &amp; Aktual'!D21,IF(B7="Q2 - July to September",'Prakiraan &amp; Aktual'!F21,IF(B7="Q3 - October to December",'Prakiraan &amp; Aktual'!H21,IF(B7="Q4 - January to March",'Prakiraan &amp; Aktual'!J21,"-"))))</f>
        <v>-</v>
      </c>
      <c r="E9" s="53"/>
      <c r="F9" s="44"/>
      <c r="H9" s="51" t="s">
        <v>29</v>
      </c>
      <c r="I9" s="41"/>
    </row>
    <row r="10" spans="1:9" ht="30" x14ac:dyDescent="0.25">
      <c r="A10" s="49" t="s">
        <v>30</v>
      </c>
      <c r="B10" s="17"/>
      <c r="C10" s="54"/>
      <c r="D10" s="55"/>
      <c r="E10" s="55"/>
      <c r="F10" s="44"/>
      <c r="H10" s="40" t="s">
        <v>31</v>
      </c>
      <c r="I10" s="41"/>
    </row>
    <row r="11" spans="1:9" ht="30" x14ac:dyDescent="0.25">
      <c r="A11" s="42" t="s">
        <v>32</v>
      </c>
      <c r="B11" s="149"/>
      <c r="C11" s="149"/>
      <c r="D11" s="149"/>
      <c r="E11" s="149"/>
      <c r="F11" s="56"/>
      <c r="H11" s="40" t="s">
        <v>33</v>
      </c>
      <c r="I11" s="41"/>
    </row>
    <row r="12" spans="1:9" ht="22" customHeight="1" x14ac:dyDescent="0.45">
      <c r="A12" s="115" t="s">
        <v>111</v>
      </c>
      <c r="B12" s="116"/>
      <c r="C12" s="57"/>
      <c r="D12" s="57"/>
      <c r="E12" s="57"/>
      <c r="F12" s="58"/>
      <c r="H12" s="40" t="s">
        <v>31</v>
      </c>
      <c r="I12" s="41"/>
    </row>
    <row r="13" spans="1:9" ht="84" customHeight="1" x14ac:dyDescent="0.25">
      <c r="A13" s="117" t="s">
        <v>127</v>
      </c>
      <c r="B13" s="118"/>
      <c r="C13" s="118"/>
      <c r="D13" s="118"/>
      <c r="E13" s="118"/>
      <c r="F13" s="119"/>
      <c r="H13" s="40" t="s">
        <v>110</v>
      </c>
      <c r="I13" s="41"/>
    </row>
    <row r="14" spans="1:9" ht="45" x14ac:dyDescent="0.25">
      <c r="A14" s="42" t="s">
        <v>128</v>
      </c>
      <c r="B14" s="120" t="s">
        <v>112</v>
      </c>
      <c r="C14" s="120"/>
      <c r="D14" s="59"/>
      <c r="E14" s="59"/>
      <c r="F14" s="60"/>
      <c r="H14" s="40" t="s">
        <v>34</v>
      </c>
      <c r="I14" s="41"/>
    </row>
    <row r="15" spans="1:9" ht="25.5" customHeight="1" x14ac:dyDescent="0.45">
      <c r="A15" s="124" t="s">
        <v>109</v>
      </c>
      <c r="B15" s="125"/>
      <c r="C15" s="61"/>
      <c r="D15" s="61"/>
      <c r="E15" s="61"/>
      <c r="F15" s="44"/>
      <c r="H15" s="40" t="s">
        <v>34</v>
      </c>
      <c r="I15" s="41"/>
    </row>
    <row r="16" spans="1:9" ht="23.5" customHeight="1" x14ac:dyDescent="0.25">
      <c r="A16" s="129" t="s">
        <v>131</v>
      </c>
      <c r="B16" s="130"/>
      <c r="C16" s="130"/>
      <c r="D16" s="130"/>
      <c r="E16" s="130"/>
      <c r="F16" s="131"/>
    </row>
    <row r="17" spans="1:6" ht="15" customHeight="1" x14ac:dyDescent="0.25">
      <c r="A17" s="129"/>
      <c r="B17" s="130"/>
      <c r="C17" s="130"/>
      <c r="D17" s="130"/>
      <c r="E17" s="130"/>
      <c r="F17" s="131"/>
    </row>
    <row r="18" spans="1:6" ht="25.5" customHeight="1" x14ac:dyDescent="0.25">
      <c r="A18" s="129"/>
      <c r="B18" s="130"/>
      <c r="C18" s="130"/>
      <c r="D18" s="130"/>
      <c r="E18" s="130"/>
      <c r="F18" s="131"/>
    </row>
    <row r="19" spans="1:6" ht="50.5" customHeight="1" x14ac:dyDescent="0.25">
      <c r="A19" s="42" t="s">
        <v>35</v>
      </c>
      <c r="B19" s="29"/>
      <c r="C19" s="30"/>
      <c r="F19" s="44"/>
    </row>
    <row r="20" spans="1:6" ht="18.649999999999999" customHeight="1" x14ac:dyDescent="0.25">
      <c r="A20" s="43" t="s">
        <v>36</v>
      </c>
      <c r="B20" s="123"/>
      <c r="C20" s="123"/>
      <c r="F20" s="44"/>
    </row>
    <row r="21" spans="1:6" x14ac:dyDescent="0.25">
      <c r="A21" s="146" t="s">
        <v>37</v>
      </c>
      <c r="B21" s="147"/>
      <c r="C21" s="147"/>
      <c r="D21" s="147"/>
      <c r="E21" s="147"/>
      <c r="F21" s="148"/>
    </row>
    <row r="22" spans="1:6" ht="28" customHeight="1" x14ac:dyDescent="0.45">
      <c r="A22" s="124" t="s">
        <v>108</v>
      </c>
      <c r="B22" s="125"/>
      <c r="F22" s="44"/>
    </row>
    <row r="23" spans="1:6" ht="32.5" customHeight="1" x14ac:dyDescent="0.25">
      <c r="A23" s="129" t="s">
        <v>38</v>
      </c>
      <c r="B23" s="130"/>
      <c r="C23" s="130"/>
      <c r="D23" s="130"/>
      <c r="E23" s="130"/>
      <c r="F23" s="131"/>
    </row>
    <row r="24" spans="1:6" x14ac:dyDescent="0.25">
      <c r="A24" s="62" t="s">
        <v>39</v>
      </c>
      <c r="B24" s="123"/>
      <c r="C24" s="123"/>
      <c r="D24" s="62" t="s">
        <v>40</v>
      </c>
      <c r="E24" s="13"/>
      <c r="F24" s="44"/>
    </row>
    <row r="25" spans="1:6" x14ac:dyDescent="0.25">
      <c r="A25" s="63" t="s">
        <v>41</v>
      </c>
      <c r="B25" s="123"/>
      <c r="C25" s="123"/>
      <c r="D25" s="63" t="s">
        <v>42</v>
      </c>
      <c r="E25" s="13"/>
      <c r="F25" s="44"/>
    </row>
    <row r="26" spans="1:6" ht="32.5" customHeight="1" x14ac:dyDescent="0.25">
      <c r="A26" s="42" t="s">
        <v>43</v>
      </c>
      <c r="B26" s="13"/>
      <c r="F26" s="44"/>
    </row>
    <row r="27" spans="1:6" ht="19" customHeight="1" x14ac:dyDescent="0.4">
      <c r="A27" s="138" t="s">
        <v>44</v>
      </c>
      <c r="B27" s="138"/>
      <c r="C27" s="138"/>
      <c r="D27" s="138"/>
      <c r="F27" s="44"/>
    </row>
    <row r="28" spans="1:6" ht="19" customHeight="1" x14ac:dyDescent="0.25">
      <c r="A28" s="62" t="s">
        <v>45</v>
      </c>
      <c r="B28" s="123"/>
      <c r="C28" s="123"/>
      <c r="D28" s="123"/>
      <c r="E28" s="123"/>
      <c r="F28" s="44"/>
    </row>
    <row r="29" spans="1:6" x14ac:dyDescent="0.25">
      <c r="A29" s="62" t="s">
        <v>46</v>
      </c>
      <c r="B29" s="123"/>
      <c r="C29" s="123"/>
      <c r="D29" s="123"/>
      <c r="E29" s="123"/>
      <c r="F29" s="44"/>
    </row>
    <row r="30" spans="1:6" ht="26.5" customHeight="1" x14ac:dyDescent="0.45">
      <c r="A30" s="124" t="s">
        <v>107</v>
      </c>
      <c r="B30" s="125"/>
      <c r="F30" s="44"/>
    </row>
    <row r="31" spans="1:6" x14ac:dyDescent="0.25">
      <c r="A31" s="126" t="s">
        <v>47</v>
      </c>
      <c r="B31" s="127"/>
      <c r="C31" s="127"/>
      <c r="D31" s="127"/>
      <c r="E31" s="127"/>
      <c r="F31" s="128"/>
    </row>
    <row r="32" spans="1:6" x14ac:dyDescent="0.25">
      <c r="A32" s="62" t="s">
        <v>48</v>
      </c>
      <c r="B32" s="13"/>
      <c r="C32" s="63" t="s">
        <v>49</v>
      </c>
      <c r="D32" s="123"/>
      <c r="E32" s="123"/>
      <c r="F32" s="44"/>
    </row>
    <row r="33" spans="1:6" x14ac:dyDescent="0.25">
      <c r="A33" s="62" t="s">
        <v>50</v>
      </c>
      <c r="B33" s="13"/>
      <c r="C33" s="63" t="s">
        <v>51</v>
      </c>
      <c r="D33" s="123"/>
      <c r="E33" s="123"/>
      <c r="F33" s="44"/>
    </row>
    <row r="34" spans="1:6" x14ac:dyDescent="0.25">
      <c r="A34" s="62" t="s">
        <v>52</v>
      </c>
      <c r="B34" s="13"/>
      <c r="F34" s="44"/>
    </row>
    <row r="35" spans="1:6" ht="22" customHeight="1" x14ac:dyDescent="0.45">
      <c r="A35" s="124" t="s">
        <v>106</v>
      </c>
      <c r="B35" s="125"/>
      <c r="F35" s="44"/>
    </row>
    <row r="36" spans="1:6" x14ac:dyDescent="0.25">
      <c r="A36" s="126" t="s">
        <v>53</v>
      </c>
      <c r="B36" s="127"/>
      <c r="C36" s="127"/>
      <c r="F36" s="44"/>
    </row>
    <row r="37" spans="1:6" ht="31.5" customHeight="1" x14ac:dyDescent="0.25">
      <c r="A37" s="121" t="s">
        <v>54</v>
      </c>
      <c r="B37" s="121"/>
      <c r="C37" s="121"/>
      <c r="D37" s="13"/>
      <c r="F37" s="44"/>
    </row>
    <row r="38" spans="1:6" x14ac:dyDescent="0.25">
      <c r="A38" s="122" t="s">
        <v>55</v>
      </c>
      <c r="B38" s="122"/>
      <c r="C38" s="122"/>
      <c r="D38" s="18"/>
      <c r="F38" s="44"/>
    </row>
    <row r="39" spans="1:6" x14ac:dyDescent="0.25">
      <c r="F39" s="44"/>
    </row>
    <row r="40" spans="1:6" x14ac:dyDescent="0.25">
      <c r="A40" s="135" t="s">
        <v>56</v>
      </c>
      <c r="B40" s="136"/>
      <c r="C40" s="136"/>
      <c r="D40" s="136"/>
      <c r="E40" s="137"/>
      <c r="F40" s="64" t="s">
        <v>57</v>
      </c>
    </row>
    <row r="41" spans="1:6" x14ac:dyDescent="0.25">
      <c r="A41" s="139" t="s">
        <v>58</v>
      </c>
      <c r="B41" s="140"/>
      <c r="C41" s="140"/>
      <c r="D41" s="140"/>
      <c r="E41" s="141"/>
      <c r="F41" s="19"/>
    </row>
    <row r="42" spans="1:6" s="65" customFormat="1" x14ac:dyDescent="0.25">
      <c r="A42" s="112" t="s">
        <v>129</v>
      </c>
      <c r="B42" s="113"/>
      <c r="C42" s="113"/>
      <c r="D42" s="113"/>
      <c r="E42" s="114"/>
      <c r="F42" s="19"/>
    </row>
    <row r="43" spans="1:6" ht="33" customHeight="1" x14ac:dyDescent="0.25">
      <c r="A43" s="139" t="s">
        <v>59</v>
      </c>
      <c r="B43" s="140"/>
      <c r="C43" s="140"/>
      <c r="D43" s="140"/>
      <c r="E43" s="141"/>
      <c r="F43" s="19"/>
    </row>
    <row r="44" spans="1:6" ht="31" customHeight="1" x14ac:dyDescent="0.25">
      <c r="A44" s="139" t="s">
        <v>60</v>
      </c>
      <c r="B44" s="140"/>
      <c r="C44" s="140"/>
      <c r="D44" s="140"/>
      <c r="E44" s="141"/>
      <c r="F44" s="19"/>
    </row>
    <row r="45" spans="1:6" ht="30.65" customHeight="1" x14ac:dyDescent="0.25">
      <c r="A45" s="139" t="s">
        <v>61</v>
      </c>
      <c r="B45" s="140"/>
      <c r="C45" s="140"/>
      <c r="D45" s="140"/>
      <c r="E45" s="141"/>
      <c r="F45" s="19"/>
    </row>
    <row r="46" spans="1:6" x14ac:dyDescent="0.25">
      <c r="A46" s="139" t="s">
        <v>62</v>
      </c>
      <c r="B46" s="140"/>
      <c r="C46" s="140"/>
      <c r="D46" s="140"/>
      <c r="E46" s="141"/>
      <c r="F46" s="19"/>
    </row>
    <row r="47" spans="1:6" ht="15" customHeight="1" x14ac:dyDescent="0.4">
      <c r="A47" s="142" t="s">
        <v>63</v>
      </c>
      <c r="B47" s="143"/>
      <c r="C47" s="143"/>
      <c r="D47" s="143"/>
      <c r="E47" s="143"/>
      <c r="F47" s="144"/>
    </row>
    <row r="48" spans="1:6" ht="15" customHeight="1" x14ac:dyDescent="0.25">
      <c r="A48" s="132" t="s">
        <v>64</v>
      </c>
      <c r="B48" s="133"/>
      <c r="C48" s="133"/>
      <c r="D48" s="133"/>
      <c r="E48" s="133"/>
      <c r="F48" s="134"/>
    </row>
    <row r="49" s="2" customFormat="1" ht="15" customHeight="1" x14ac:dyDescent="0.25"/>
    <row r="50" s="2" customFormat="1" ht="16" customHeight="1" x14ac:dyDescent="0.25"/>
    <row r="51" s="2" customFormat="1" ht="28.5" customHeight="1" x14ac:dyDescent="0.25"/>
    <row r="52" s="2" customFormat="1" ht="28.5" customHeight="1" x14ac:dyDescent="0.25"/>
    <row r="53" s="2" customFormat="1" ht="28.5" customHeight="1" x14ac:dyDescent="0.25"/>
    <row r="54" s="2" customFormat="1" ht="28.5" customHeight="1" x14ac:dyDescent="0.25"/>
    <row r="55" s="2" customFormat="1" ht="28.5" customHeight="1" x14ac:dyDescent="0.25"/>
    <row r="56" s="2" customFormat="1" ht="15" customHeight="1" x14ac:dyDescent="0.25"/>
  </sheetData>
  <sheetProtection algorithmName="SHA-512" hashValue="6hz9n7U6PpxmbJdzyYH529dBlvCIzidoZGwK3VSpT5kbOyQgiPIt06pQOXXhefK6nRlt8BeCbm0np72zdA4qDQ==" saltValue="Z6BC2ebWGlPP6HiHplVzDg==" spinCount="100000" sheet="1" formatCells="0" formatColumns="0" formatRows="0"/>
  <mergeCells count="40">
    <mergeCell ref="H1:I1"/>
    <mergeCell ref="H4:I4"/>
    <mergeCell ref="A1:F1"/>
    <mergeCell ref="A2:F2"/>
    <mergeCell ref="D3:E3"/>
    <mergeCell ref="D4:E4"/>
    <mergeCell ref="H6:I7"/>
    <mergeCell ref="A21:F21"/>
    <mergeCell ref="B11:E11"/>
    <mergeCell ref="A6:B6"/>
    <mergeCell ref="A15:B15"/>
    <mergeCell ref="A48:F48"/>
    <mergeCell ref="A40:E40"/>
    <mergeCell ref="B20:C20"/>
    <mergeCell ref="A22:B22"/>
    <mergeCell ref="B25:C25"/>
    <mergeCell ref="A23:F23"/>
    <mergeCell ref="A27:D27"/>
    <mergeCell ref="A41:E41"/>
    <mergeCell ref="A43:E43"/>
    <mergeCell ref="A44:E44"/>
    <mergeCell ref="A45:E45"/>
    <mergeCell ref="A46:E46"/>
    <mergeCell ref="B28:E28"/>
    <mergeCell ref="B24:C24"/>
    <mergeCell ref="A47:F47"/>
    <mergeCell ref="A36:C36"/>
    <mergeCell ref="A42:E42"/>
    <mergeCell ref="A12:B12"/>
    <mergeCell ref="A13:F13"/>
    <mergeCell ref="B14:C14"/>
    <mergeCell ref="A37:C37"/>
    <mergeCell ref="A38:C38"/>
    <mergeCell ref="B29:E29"/>
    <mergeCell ref="A30:B30"/>
    <mergeCell ref="A31:F31"/>
    <mergeCell ref="D33:E33"/>
    <mergeCell ref="D32:E32"/>
    <mergeCell ref="A35:B35"/>
    <mergeCell ref="A16:F18"/>
  </mergeCells>
  <conditionalFormatting sqref="D37:D38">
    <cfRule type="cellIs" dxfId="15" priority="2" stopIfTrue="1" operator="equal">
      <formula>"Yes"</formula>
    </cfRule>
  </conditionalFormatting>
  <conditionalFormatting sqref="F41:F46">
    <cfRule type="cellIs" dxfId="14" priority="1" stopIfTrue="1" operator="equal">
      <formula>"Yes"</formula>
    </cfRule>
  </conditionalFormatting>
  <dataValidations count="5">
    <dataValidation type="list" allowBlank="1" showInputMessage="1" showErrorMessage="1" sqref="B7" xr:uid="{0FB24E95-683B-4BB9-9A25-A7E4A066D4F1}">
      <formula1>"Q1 - April to June, Q2 - July to September, Q3 - October to December, Q4 - January to March"</formula1>
    </dataValidation>
    <dataValidation type="date" allowBlank="1" showInputMessage="1" showErrorMessage="1" sqref="B8 D7:D8" xr:uid="{AF96816D-7C43-4B8C-808B-2C75546434D0}">
      <formula1>45383</formula1>
      <formula2>45747</formula2>
    </dataValidation>
    <dataValidation type="list" allowBlank="1" showInputMessage="1" showErrorMessage="1" sqref="D37:D38 B9:B10" xr:uid="{7DA974AE-8F35-4373-9FF1-D3E81E4C9D35}">
      <formula1>"Yes, No"</formula1>
    </dataValidation>
    <dataValidation type="list" allowBlank="1" showInputMessage="1" showErrorMessage="1" sqref="F41:F46" xr:uid="{28B45600-E82F-4151-A605-853F278CA62F}">
      <formula1>"Yes"</formula1>
    </dataValidation>
    <dataValidation type="list" allowBlank="1" showInputMessage="1" showErrorMessage="1" sqref="B14:C14" xr:uid="{21D95972-EBA9-4941-B86B-90EB819A842A}">
      <formula1>"Pilih item, Ya - Penyerahan dikonfirmasi, Tidak - Permintaan Perubahan sudah diajukan, Tidak - Permintaan Perubahan untuk diikuti"</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90" zoomScaleNormal="90" workbookViewId="0">
      <selection activeCell="B6" sqref="B6"/>
    </sheetView>
  </sheetViews>
  <sheetFormatPr defaultColWidth="8.7265625" defaultRowHeight="15" x14ac:dyDescent="0.4"/>
  <cols>
    <col min="1" max="1" width="23.08984375" style="88" customWidth="1"/>
    <col min="2" max="2" width="19.26953125" style="88" customWidth="1"/>
    <col min="3" max="4" width="13.81640625" style="88" customWidth="1"/>
    <col min="5" max="5" width="14.6328125" style="88" customWidth="1"/>
    <col min="6" max="10" width="13.81640625" style="88" customWidth="1"/>
    <col min="11" max="12" width="23.26953125" style="88" customWidth="1"/>
    <col min="13" max="14" width="10.26953125" style="88" customWidth="1"/>
    <col min="15" max="16384" width="8.7265625" style="88"/>
  </cols>
  <sheetData>
    <row r="1" spans="1:14" ht="25" customHeight="1" x14ac:dyDescent="0.65">
      <c r="A1" s="157" t="s">
        <v>117</v>
      </c>
      <c r="B1" s="157"/>
      <c r="C1" s="157"/>
      <c r="D1" s="157"/>
      <c r="E1" s="157"/>
    </row>
    <row r="3" spans="1:14" x14ac:dyDescent="0.4">
      <c r="A3" s="89" t="s">
        <v>113</v>
      </c>
      <c r="B3" s="165">
        <v>0</v>
      </c>
      <c r="C3" s="165"/>
      <c r="D3" s="165"/>
      <c r="E3" s="165"/>
    </row>
    <row r="4" spans="1:14" x14ac:dyDescent="0.4">
      <c r="A4" s="89" t="s">
        <v>114</v>
      </c>
      <c r="B4" s="165">
        <v>0</v>
      </c>
      <c r="C4" s="165"/>
      <c r="D4" s="165"/>
      <c r="E4" s="165"/>
    </row>
    <row r="5" spans="1:14" x14ac:dyDescent="0.4">
      <c r="A5" s="89" t="s">
        <v>115</v>
      </c>
      <c r="B5" s="90">
        <v>0</v>
      </c>
      <c r="C5" s="158" t="s">
        <v>116</v>
      </c>
      <c r="D5" s="159"/>
      <c r="E5" s="90">
        <v>0</v>
      </c>
    </row>
    <row r="6" spans="1:14" x14ac:dyDescent="0.4">
      <c r="A6" s="89" t="s">
        <v>133</v>
      </c>
      <c r="B6" s="32"/>
      <c r="C6" s="158" t="s">
        <v>118</v>
      </c>
      <c r="D6" s="159"/>
      <c r="E6" s="6"/>
    </row>
    <row r="8" spans="1:14" ht="15" customHeight="1" x14ac:dyDescent="0.4">
      <c r="A8" s="163"/>
      <c r="B8" s="91">
        <f>B6</f>
        <v>0</v>
      </c>
      <c r="C8" s="166" t="s">
        <v>134</v>
      </c>
      <c r="D8" s="167"/>
      <c r="E8" s="166" t="s">
        <v>135</v>
      </c>
      <c r="F8" s="167"/>
      <c r="G8" s="166" t="s">
        <v>136</v>
      </c>
      <c r="H8" s="167"/>
      <c r="I8" s="166" t="s">
        <v>137</v>
      </c>
      <c r="J8" s="167"/>
      <c r="K8" s="91">
        <f>B6</f>
        <v>0</v>
      </c>
      <c r="L8" s="91">
        <f>B6</f>
        <v>0</v>
      </c>
      <c r="M8" s="168" t="s">
        <v>139</v>
      </c>
      <c r="N8" s="168" t="s">
        <v>140</v>
      </c>
    </row>
    <row r="9" spans="1:14" s="96" customFormat="1" ht="30" x14ac:dyDescent="0.4">
      <c r="A9" s="163"/>
      <c r="B9" s="93" t="s">
        <v>119</v>
      </c>
      <c r="C9" s="92" t="s">
        <v>65</v>
      </c>
      <c r="D9" s="94" t="s">
        <v>66</v>
      </c>
      <c r="E9" s="92" t="s">
        <v>65</v>
      </c>
      <c r="F9" s="94" t="s">
        <v>66</v>
      </c>
      <c r="G9" s="92" t="s">
        <v>65</v>
      </c>
      <c r="H9" s="94" t="s">
        <v>66</v>
      </c>
      <c r="I9" s="92" t="s">
        <v>65</v>
      </c>
      <c r="J9" s="94" t="s">
        <v>66</v>
      </c>
      <c r="K9" s="95" t="s">
        <v>138</v>
      </c>
      <c r="L9" s="95" t="s">
        <v>120</v>
      </c>
      <c r="M9" s="169"/>
      <c r="N9" s="169"/>
    </row>
    <row r="10" spans="1:14" x14ac:dyDescent="0.4">
      <c r="A10" s="97" t="s">
        <v>67</v>
      </c>
      <c r="B10" s="7"/>
      <c r="C10" s="8"/>
      <c r="D10" s="12"/>
      <c r="E10" s="9"/>
      <c r="F10" s="12"/>
      <c r="G10" s="9"/>
      <c r="H10" s="12"/>
      <c r="I10" s="9"/>
      <c r="J10" s="12"/>
      <c r="K10" s="20">
        <f t="shared" ref="K10:K16" si="0">IF($E$6="Q1 - Apr to Jun",(C10+E10+G10+I10),IF($E$6="Q2 - Jul to Sep",D10+E10+G10+I10,IF($E$6="Q3 - Oct to Dec",D10+F10+G10+I10,IF($E$6="Q4 - Jan to Mar",D10+F10+H10+I10,C10+E10+G10+I10))))</f>
        <v>0</v>
      </c>
      <c r="L10" s="20">
        <f t="shared" ref="L10:L16" si="1">D10+F10+H10+J10</f>
        <v>0</v>
      </c>
      <c r="M10" s="21">
        <f t="shared" ref="M10:M16" si="2">B10-L10</f>
        <v>0</v>
      </c>
      <c r="N10" s="33" t="e">
        <f>M10/B10</f>
        <v>#DIV/0!</v>
      </c>
    </row>
    <row r="11" spans="1:14" x14ac:dyDescent="0.4">
      <c r="A11" s="97" t="s">
        <v>68</v>
      </c>
      <c r="B11" s="7"/>
      <c r="C11" s="8"/>
      <c r="D11" s="12"/>
      <c r="E11" s="9"/>
      <c r="F11" s="12"/>
      <c r="G11" s="9"/>
      <c r="H11" s="12"/>
      <c r="I11" s="9"/>
      <c r="J11" s="12"/>
      <c r="K11" s="20">
        <f t="shared" si="0"/>
        <v>0</v>
      </c>
      <c r="L11" s="20">
        <f t="shared" si="1"/>
        <v>0</v>
      </c>
      <c r="M11" s="21">
        <f t="shared" si="2"/>
        <v>0</v>
      </c>
      <c r="N11" s="33" t="e">
        <f t="shared" ref="N11:N16" si="3">M11/B11</f>
        <v>#DIV/0!</v>
      </c>
    </row>
    <row r="12" spans="1:14" x14ac:dyDescent="0.4">
      <c r="A12" s="97" t="s">
        <v>69</v>
      </c>
      <c r="B12" s="7"/>
      <c r="C12" s="8"/>
      <c r="D12" s="12"/>
      <c r="E12" s="9"/>
      <c r="F12" s="12"/>
      <c r="G12" s="9"/>
      <c r="H12" s="12"/>
      <c r="I12" s="9"/>
      <c r="J12" s="12"/>
      <c r="K12" s="20">
        <f t="shared" si="0"/>
        <v>0</v>
      </c>
      <c r="L12" s="20">
        <f t="shared" si="1"/>
        <v>0</v>
      </c>
      <c r="M12" s="21">
        <f t="shared" si="2"/>
        <v>0</v>
      </c>
      <c r="N12" s="34" t="e">
        <f t="shared" si="3"/>
        <v>#DIV/0!</v>
      </c>
    </row>
    <row r="13" spans="1:14" x14ac:dyDescent="0.4">
      <c r="A13" s="97" t="s">
        <v>70</v>
      </c>
      <c r="B13" s="7"/>
      <c r="C13" s="8"/>
      <c r="D13" s="12"/>
      <c r="E13" s="9"/>
      <c r="F13" s="12"/>
      <c r="G13" s="9"/>
      <c r="H13" s="12"/>
      <c r="I13" s="9"/>
      <c r="J13" s="12"/>
      <c r="K13" s="20">
        <f t="shared" si="0"/>
        <v>0</v>
      </c>
      <c r="L13" s="20">
        <f t="shared" si="1"/>
        <v>0</v>
      </c>
      <c r="M13" s="21">
        <f t="shared" si="2"/>
        <v>0</v>
      </c>
      <c r="N13" s="34" t="e">
        <f t="shared" si="3"/>
        <v>#DIV/0!</v>
      </c>
    </row>
    <row r="14" spans="1:14" x14ac:dyDescent="0.4">
      <c r="A14" s="97" t="s">
        <v>71</v>
      </c>
      <c r="B14" s="7"/>
      <c r="C14" s="8"/>
      <c r="D14" s="12"/>
      <c r="E14" s="9"/>
      <c r="F14" s="12"/>
      <c r="G14" s="9"/>
      <c r="H14" s="12"/>
      <c r="I14" s="9"/>
      <c r="J14" s="12"/>
      <c r="K14" s="20">
        <f t="shared" si="0"/>
        <v>0</v>
      </c>
      <c r="L14" s="20">
        <f t="shared" si="1"/>
        <v>0</v>
      </c>
      <c r="M14" s="21">
        <f t="shared" si="2"/>
        <v>0</v>
      </c>
      <c r="N14" s="34" t="e">
        <f t="shared" si="3"/>
        <v>#DIV/0!</v>
      </c>
    </row>
    <row r="15" spans="1:14" x14ac:dyDescent="0.4">
      <c r="A15" s="97" t="s">
        <v>72</v>
      </c>
      <c r="B15" s="7"/>
      <c r="C15" s="8"/>
      <c r="D15" s="12"/>
      <c r="E15" s="9"/>
      <c r="F15" s="12"/>
      <c r="G15" s="9"/>
      <c r="H15" s="12"/>
      <c r="I15" s="9"/>
      <c r="J15" s="12"/>
      <c r="K15" s="20">
        <f t="shared" si="0"/>
        <v>0</v>
      </c>
      <c r="L15" s="20">
        <f t="shared" si="1"/>
        <v>0</v>
      </c>
      <c r="M15" s="21">
        <f t="shared" si="2"/>
        <v>0</v>
      </c>
      <c r="N15" s="34" t="e">
        <f t="shared" si="3"/>
        <v>#DIV/0!</v>
      </c>
    </row>
    <row r="16" spans="1:14" x14ac:dyDescent="0.4">
      <c r="A16" s="97" t="s">
        <v>73</v>
      </c>
      <c r="B16" s="7"/>
      <c r="C16" s="8"/>
      <c r="D16" s="12"/>
      <c r="E16" s="9"/>
      <c r="F16" s="12"/>
      <c r="G16" s="9"/>
      <c r="H16" s="12"/>
      <c r="I16" s="9"/>
      <c r="J16" s="12"/>
      <c r="K16" s="20">
        <f t="shared" si="0"/>
        <v>0</v>
      </c>
      <c r="L16" s="20">
        <f t="shared" si="1"/>
        <v>0</v>
      </c>
      <c r="M16" s="21">
        <f t="shared" si="2"/>
        <v>0</v>
      </c>
      <c r="N16" s="34" t="e">
        <f t="shared" si="3"/>
        <v>#DIV/0!</v>
      </c>
    </row>
    <row r="17" spans="1:14" ht="15.5" thickBot="1" x14ac:dyDescent="0.45">
      <c r="A17" s="98" t="s">
        <v>74</v>
      </c>
      <c r="B17" s="22">
        <f>SUM(B10:B16)</f>
        <v>0</v>
      </c>
      <c r="C17" s="23">
        <f>SUM(C10:C16)</f>
        <v>0</v>
      </c>
      <c r="D17" s="23">
        <f t="shared" ref="D17:J17" si="4">SUM(D10:D16)</f>
        <v>0</v>
      </c>
      <c r="E17" s="23">
        <f t="shared" si="4"/>
        <v>0</v>
      </c>
      <c r="F17" s="23">
        <f t="shared" si="4"/>
        <v>0</v>
      </c>
      <c r="G17" s="23">
        <f t="shared" si="4"/>
        <v>0</v>
      </c>
      <c r="H17" s="23">
        <f t="shared" si="4"/>
        <v>0</v>
      </c>
      <c r="I17" s="23">
        <f t="shared" si="4"/>
        <v>0</v>
      </c>
      <c r="J17" s="23">
        <f t="shared" si="4"/>
        <v>0</v>
      </c>
      <c r="K17" s="24">
        <f>SUM(K10:K16)</f>
        <v>0</v>
      </c>
      <c r="L17" s="23">
        <f>SUM(L10:L16)</f>
        <v>0</v>
      </c>
      <c r="M17" s="23">
        <f t="shared" ref="M17" si="5">SUM(M10:M16)</f>
        <v>0</v>
      </c>
      <c r="N17" s="23"/>
    </row>
    <row r="18" spans="1:14" s="100" customFormat="1" ht="15.5" thickTop="1" x14ac:dyDescent="0.4">
      <c r="A18" s="99"/>
      <c r="B18" s="99"/>
      <c r="C18" s="99"/>
      <c r="D18" s="99"/>
      <c r="E18" s="99"/>
      <c r="F18" s="99"/>
      <c r="G18" s="99"/>
      <c r="H18" s="99"/>
      <c r="I18" s="99"/>
      <c r="J18" s="99"/>
      <c r="K18" s="99"/>
      <c r="L18" s="99"/>
      <c r="M18" s="99"/>
    </row>
    <row r="19" spans="1:14" s="100" customFormat="1" ht="14.25" customHeight="1" x14ac:dyDescent="0.4">
      <c r="A19" s="170" t="s">
        <v>141</v>
      </c>
      <c r="B19" s="170"/>
      <c r="C19" s="25"/>
      <c r="D19" s="26">
        <f>C17-D17</f>
        <v>0</v>
      </c>
      <c r="E19" s="27"/>
      <c r="F19" s="26">
        <f>E17-F17</f>
        <v>0</v>
      </c>
      <c r="G19" s="27"/>
      <c r="H19" s="26">
        <f>G17-H17</f>
        <v>0</v>
      </c>
      <c r="I19" s="27"/>
      <c r="J19" s="26">
        <f>I17-J17</f>
        <v>0</v>
      </c>
    </row>
    <row r="21" spans="1:14" s="99" customFormat="1" ht="15.5" thickBot="1" x14ac:dyDescent="0.3">
      <c r="A21" s="162" t="s">
        <v>75</v>
      </c>
      <c r="B21" s="162"/>
      <c r="C21" s="101" t="s">
        <v>76</v>
      </c>
      <c r="D21" s="28">
        <f>IF(OR(E6="Q1 - Apr to Jun",E6="Q2 - Jul to Sep",E6="Q3 - Oct to Dec",E6="Q4 - Jan to Mar"),C17,0)</f>
        <v>0</v>
      </c>
      <c r="E21" s="101" t="s">
        <v>77</v>
      </c>
      <c r="F21" s="28">
        <f>IF(OR(E6="Q2 - Jul to Sep",E6="Q3 - Oct to Dec",E6="Q4 - Jan to Mar"),E17+(-D19),0)</f>
        <v>0</v>
      </c>
      <c r="G21" s="101" t="s">
        <v>78</v>
      </c>
      <c r="H21" s="28">
        <f>IF(OR(E6="Q3 - Oct to Dec",E6="Q4 - Jan to Mar"),G17+(-F19),0)</f>
        <v>0</v>
      </c>
      <c r="I21" s="101" t="s">
        <v>79</v>
      </c>
      <c r="J21" s="28">
        <f>IF(E6="Q4 - Jan to Mar",(IF(M17&lt;0,(I17+(-H19)+(-J19))-(-M17),(I17+(-H19)+(-J19)))),0)</f>
        <v>0</v>
      </c>
      <c r="K21" s="102"/>
      <c r="L21" s="103" t="s">
        <v>80</v>
      </c>
      <c r="M21" s="28">
        <f>SUM(D21,F21,H21,J21)</f>
        <v>0</v>
      </c>
    </row>
    <row r="22" spans="1:14" s="107" customFormat="1" ht="25.5" thickTop="1" x14ac:dyDescent="0.35">
      <c r="A22" s="160" t="s">
        <v>121</v>
      </c>
      <c r="B22" s="160"/>
      <c r="C22" s="35"/>
      <c r="D22" s="35">
        <f>B17-D21</f>
        <v>0</v>
      </c>
      <c r="E22" s="35"/>
      <c r="F22" s="35">
        <f>B17-D21-F21</f>
        <v>0</v>
      </c>
      <c r="G22" s="35"/>
      <c r="H22" s="35">
        <f>B17-D21-F21-H21</f>
        <v>0</v>
      </c>
      <c r="I22" s="35"/>
      <c r="J22" s="35">
        <f>B17-D21-F21-H21-J21</f>
        <v>0</v>
      </c>
      <c r="K22" s="104"/>
      <c r="L22" s="105" t="s">
        <v>142</v>
      </c>
      <c r="M22" s="106">
        <f>IF(M17&gt;0,M17,0)</f>
        <v>0</v>
      </c>
    </row>
    <row r="23" spans="1:14" s="100" customFormat="1" ht="15" customHeight="1" x14ac:dyDescent="0.4">
      <c r="A23" s="108"/>
      <c r="B23" s="108"/>
      <c r="C23" s="161" t="s">
        <v>81</v>
      </c>
      <c r="D23" s="161"/>
      <c r="E23" s="161" t="s">
        <v>82</v>
      </c>
      <c r="F23" s="161"/>
      <c r="G23" s="161" t="s">
        <v>83</v>
      </c>
      <c r="H23" s="161"/>
      <c r="I23" s="161" t="s">
        <v>84</v>
      </c>
      <c r="J23" s="161"/>
      <c r="K23" s="105"/>
      <c r="L23" s="105" t="s">
        <v>122</v>
      </c>
      <c r="M23" s="106">
        <f>IF(J21&lt;0,-J21,0)</f>
        <v>0</v>
      </c>
      <c r="N23" s="109"/>
    </row>
    <row r="24" spans="1:14" x14ac:dyDescent="0.4">
      <c r="A24" s="100" t="s">
        <v>85</v>
      </c>
    </row>
    <row r="25" spans="1:14" x14ac:dyDescent="0.4">
      <c r="A25" s="110" t="s">
        <v>86</v>
      </c>
      <c r="B25" s="164" t="s">
        <v>87</v>
      </c>
      <c r="C25" s="164"/>
      <c r="D25" s="164"/>
      <c r="E25" s="164"/>
      <c r="F25" s="164"/>
      <c r="G25" s="164"/>
      <c r="H25" s="164"/>
      <c r="I25" s="164"/>
      <c r="J25" s="164"/>
      <c r="K25" s="164"/>
      <c r="L25" s="164"/>
      <c r="M25" s="164"/>
      <c r="N25" s="111"/>
    </row>
    <row r="26" spans="1:14" x14ac:dyDescent="0.4">
      <c r="A26" s="6"/>
      <c r="B26" s="123"/>
      <c r="C26" s="123"/>
      <c r="D26" s="123"/>
      <c r="E26" s="123"/>
      <c r="F26" s="123"/>
      <c r="G26" s="123"/>
      <c r="H26" s="123"/>
      <c r="I26" s="123"/>
      <c r="J26" s="123"/>
      <c r="K26" s="123"/>
      <c r="L26" s="123"/>
      <c r="M26" s="123"/>
      <c r="N26" s="123"/>
    </row>
    <row r="27" spans="1:14" x14ac:dyDescent="0.4">
      <c r="A27" s="6"/>
      <c r="B27" s="123"/>
      <c r="C27" s="123"/>
      <c r="D27" s="123"/>
      <c r="E27" s="123"/>
      <c r="F27" s="123"/>
      <c r="G27" s="123"/>
      <c r="H27" s="123"/>
      <c r="I27" s="123"/>
      <c r="J27" s="123"/>
      <c r="K27" s="123"/>
      <c r="L27" s="123"/>
      <c r="M27" s="123"/>
      <c r="N27" s="123"/>
    </row>
    <row r="28" spans="1:14" x14ac:dyDescent="0.4">
      <c r="A28" s="6"/>
      <c r="B28" s="123"/>
      <c r="C28" s="123"/>
      <c r="D28" s="123"/>
      <c r="E28" s="123"/>
      <c r="F28" s="123"/>
      <c r="G28" s="123"/>
      <c r="H28" s="123"/>
      <c r="I28" s="123"/>
      <c r="J28" s="123"/>
      <c r="K28" s="123"/>
      <c r="L28" s="123"/>
      <c r="M28" s="123"/>
      <c r="N28" s="123"/>
    </row>
    <row r="29" spans="1:14" x14ac:dyDescent="0.4">
      <c r="A29" s="6"/>
      <c r="B29" s="123"/>
      <c r="C29" s="123"/>
      <c r="D29" s="123"/>
      <c r="E29" s="123"/>
      <c r="F29" s="123"/>
      <c r="G29" s="123"/>
      <c r="H29" s="123"/>
      <c r="I29" s="123"/>
      <c r="J29" s="123"/>
      <c r="K29" s="123"/>
      <c r="L29" s="123"/>
      <c r="M29" s="123"/>
      <c r="N29" s="123"/>
    </row>
    <row r="30" spans="1:14" x14ac:dyDescent="0.4">
      <c r="A30" s="6"/>
      <c r="B30" s="123"/>
      <c r="C30" s="123"/>
      <c r="D30" s="123"/>
      <c r="E30" s="123"/>
      <c r="F30" s="123"/>
      <c r="G30" s="123"/>
      <c r="H30" s="123"/>
      <c r="I30" s="123"/>
      <c r="J30" s="123"/>
      <c r="K30" s="123"/>
      <c r="L30" s="123"/>
      <c r="M30" s="123"/>
      <c r="N30" s="123"/>
    </row>
    <row r="31" spans="1:14" x14ac:dyDescent="0.4">
      <c r="A31" s="6"/>
      <c r="B31" s="123"/>
      <c r="C31" s="123"/>
      <c r="D31" s="123"/>
      <c r="E31" s="123"/>
      <c r="F31" s="123"/>
      <c r="G31" s="123"/>
      <c r="H31" s="123"/>
      <c r="I31" s="123"/>
      <c r="J31" s="123"/>
      <c r="K31" s="123"/>
      <c r="L31" s="123"/>
      <c r="M31" s="123"/>
      <c r="N31" s="123"/>
    </row>
    <row r="32" spans="1:14" x14ac:dyDescent="0.4">
      <c r="A32" s="6"/>
      <c r="B32" s="123"/>
      <c r="C32" s="123"/>
      <c r="D32" s="123"/>
      <c r="E32" s="123"/>
      <c r="F32" s="123"/>
      <c r="G32" s="123"/>
      <c r="H32" s="123"/>
      <c r="I32" s="123"/>
      <c r="J32" s="123"/>
      <c r="K32" s="123"/>
      <c r="L32" s="123"/>
      <c r="M32" s="123"/>
      <c r="N32" s="123"/>
    </row>
    <row r="33" spans="1:14" x14ac:dyDescent="0.4">
      <c r="A33" s="6"/>
      <c r="B33" s="123"/>
      <c r="C33" s="123"/>
      <c r="D33" s="123"/>
      <c r="E33" s="123"/>
      <c r="F33" s="123"/>
      <c r="G33" s="123"/>
      <c r="H33" s="123"/>
      <c r="I33" s="123"/>
      <c r="J33" s="123"/>
      <c r="K33" s="123"/>
      <c r="L33" s="123"/>
      <c r="M33" s="123"/>
      <c r="N33" s="123"/>
    </row>
    <row r="34" spans="1:14" x14ac:dyDescent="0.4">
      <c r="A34" s="6"/>
      <c r="B34" s="123"/>
      <c r="C34" s="123"/>
      <c r="D34" s="123"/>
      <c r="E34" s="123"/>
      <c r="F34" s="123"/>
      <c r="G34" s="123"/>
      <c r="H34" s="123"/>
      <c r="I34" s="123"/>
      <c r="J34" s="123"/>
      <c r="K34" s="123"/>
      <c r="L34" s="123"/>
      <c r="M34" s="123"/>
      <c r="N34" s="123"/>
    </row>
    <row r="35" spans="1:14" x14ac:dyDescent="0.4">
      <c r="A35" s="6"/>
      <c r="B35" s="123"/>
      <c r="C35" s="123"/>
      <c r="D35" s="123"/>
      <c r="E35" s="123"/>
      <c r="F35" s="123"/>
      <c r="G35" s="123"/>
      <c r="H35" s="123"/>
      <c r="I35" s="123"/>
      <c r="J35" s="123"/>
      <c r="K35" s="123"/>
      <c r="L35" s="123"/>
      <c r="M35" s="123"/>
      <c r="N35" s="123"/>
    </row>
    <row r="36" spans="1:14" x14ac:dyDescent="0.4">
      <c r="A36" s="6"/>
      <c r="B36" s="123"/>
      <c r="C36" s="123"/>
      <c r="D36" s="123"/>
      <c r="E36" s="123"/>
      <c r="F36" s="123"/>
      <c r="G36" s="123"/>
      <c r="H36" s="123"/>
      <c r="I36" s="123"/>
      <c r="J36" s="123"/>
      <c r="K36" s="123"/>
      <c r="L36" s="123"/>
      <c r="M36" s="123"/>
      <c r="N36" s="123"/>
    </row>
    <row r="37" spans="1:14" x14ac:dyDescent="0.4">
      <c r="A37" s="6"/>
      <c r="B37" s="123"/>
      <c r="C37" s="123"/>
      <c r="D37" s="123"/>
      <c r="E37" s="123"/>
      <c r="F37" s="123"/>
      <c r="G37" s="123"/>
      <c r="H37" s="123"/>
      <c r="I37" s="123"/>
      <c r="J37" s="123"/>
      <c r="K37" s="123"/>
      <c r="L37" s="123"/>
      <c r="M37" s="123"/>
      <c r="N37" s="123"/>
    </row>
    <row r="38" spans="1:14" x14ac:dyDescent="0.4">
      <c r="A38" s="6"/>
      <c r="B38" s="123"/>
      <c r="C38" s="123"/>
      <c r="D38" s="123"/>
      <c r="E38" s="123"/>
      <c r="F38" s="123"/>
      <c r="G38" s="123"/>
      <c r="H38" s="123"/>
      <c r="I38" s="123"/>
      <c r="J38" s="123"/>
      <c r="K38" s="123"/>
      <c r="L38" s="123"/>
      <c r="M38" s="123"/>
      <c r="N38" s="123"/>
    </row>
    <row r="39" spans="1:14" x14ac:dyDescent="0.4">
      <c r="A39" s="6"/>
      <c r="B39" s="123"/>
      <c r="C39" s="123"/>
      <c r="D39" s="123"/>
      <c r="E39" s="123"/>
      <c r="F39" s="123"/>
      <c r="G39" s="123"/>
      <c r="H39" s="123"/>
      <c r="I39" s="123"/>
      <c r="J39" s="123"/>
      <c r="K39" s="123"/>
      <c r="L39" s="123"/>
      <c r="M39" s="123"/>
      <c r="N39" s="123"/>
    </row>
    <row r="40" spans="1:14" x14ac:dyDescent="0.4">
      <c r="A40" s="6"/>
      <c r="B40" s="123"/>
      <c r="C40" s="123"/>
      <c r="D40" s="123"/>
      <c r="E40" s="123"/>
      <c r="F40" s="123"/>
      <c r="G40" s="123"/>
      <c r="H40" s="123"/>
      <c r="I40" s="123"/>
      <c r="J40" s="123"/>
      <c r="K40" s="123"/>
      <c r="L40" s="123"/>
      <c r="M40" s="123"/>
      <c r="N40" s="123"/>
    </row>
    <row r="41" spans="1:14" x14ac:dyDescent="0.4">
      <c r="A41" s="6"/>
      <c r="B41" s="123"/>
      <c r="C41" s="123"/>
      <c r="D41" s="123"/>
      <c r="E41" s="123"/>
      <c r="F41" s="123"/>
      <c r="G41" s="123"/>
      <c r="H41" s="123"/>
      <c r="I41" s="123"/>
      <c r="J41" s="123"/>
      <c r="K41" s="123"/>
      <c r="L41" s="123"/>
      <c r="M41" s="123"/>
      <c r="N41" s="123"/>
    </row>
    <row r="42" spans="1:14" x14ac:dyDescent="0.4">
      <c r="A42" s="6"/>
      <c r="B42" s="123"/>
      <c r="C42" s="123"/>
      <c r="D42" s="123"/>
      <c r="E42" s="123"/>
      <c r="F42" s="123"/>
      <c r="G42" s="123"/>
      <c r="H42" s="123"/>
      <c r="I42" s="123"/>
      <c r="J42" s="123"/>
      <c r="K42" s="123"/>
      <c r="L42" s="123"/>
      <c r="M42" s="123"/>
      <c r="N42" s="123"/>
    </row>
  </sheetData>
  <sheetProtection algorithmName="SHA-512" hashValue="wsYbUQrEsG3hrA4hzF6fwJRihMxW7ju4rCfgfU06I4zgQGFixydy11L1xIVp3qRvkUiOr+FQyyTPgkssmklYkA==" saltValue="FDmNLm4bFnBnuV5LzmuQ7Q==" spinCount="100000" sheet="1" formatCells="0" formatColumns="0" formatRows="0" selectLockedCells="1"/>
  <protectedRanges>
    <protectedRange sqref="E5 B3:B6 B26:N42 B10:J16" name="Unprotected_1"/>
  </protectedRanges>
  <mergeCells count="37">
    <mergeCell ref="B36:N36"/>
    <mergeCell ref="B37:N37"/>
    <mergeCell ref="B26:N26"/>
    <mergeCell ref="B27:N27"/>
    <mergeCell ref="B28:N28"/>
    <mergeCell ref="B29:N29"/>
    <mergeCell ref="B30:N30"/>
    <mergeCell ref="B31:N31"/>
    <mergeCell ref="B35:N35"/>
    <mergeCell ref="B25:M25"/>
    <mergeCell ref="B32:N32"/>
    <mergeCell ref="B34:N34"/>
    <mergeCell ref="B33:N33"/>
    <mergeCell ref="B3:E3"/>
    <mergeCell ref="B4:E4"/>
    <mergeCell ref="C8:D8"/>
    <mergeCell ref="E8:F8"/>
    <mergeCell ref="N8:N9"/>
    <mergeCell ref="M8:M9"/>
    <mergeCell ref="G8:H8"/>
    <mergeCell ref="I8:J8"/>
    <mergeCell ref="A19:B19"/>
    <mergeCell ref="G23:H23"/>
    <mergeCell ref="I23:J23"/>
    <mergeCell ref="A1:E1"/>
    <mergeCell ref="C5:D5"/>
    <mergeCell ref="C6:D6"/>
    <mergeCell ref="A22:B22"/>
    <mergeCell ref="C23:D23"/>
    <mergeCell ref="E23:F23"/>
    <mergeCell ref="A21:B21"/>
    <mergeCell ref="A8:A9"/>
    <mergeCell ref="B38:N38"/>
    <mergeCell ref="B39:N39"/>
    <mergeCell ref="B40:N40"/>
    <mergeCell ref="B41:N41"/>
    <mergeCell ref="B42:N42"/>
  </mergeCells>
  <conditionalFormatting sqref="C19:J19">
    <cfRule type="cellIs" dxfId="13" priority="9" operator="lessThan">
      <formula>0</formula>
    </cfRule>
  </conditionalFormatting>
  <conditionalFormatting sqref="D22 F22 H22">
    <cfRule type="cellIs" dxfId="12" priority="11" stopIfTrue="1" operator="lessThan">
      <formula>0</formula>
    </cfRule>
  </conditionalFormatting>
  <conditionalFormatting sqref="K10">
    <cfRule type="expression" dxfId="11" priority="1" stopIfTrue="1">
      <formula>$K$10&lt;&gt;$B$10</formula>
    </cfRule>
  </conditionalFormatting>
  <conditionalFormatting sqref="K11">
    <cfRule type="expression" dxfId="10" priority="2" stopIfTrue="1">
      <formula>$K$11&lt;&gt;$B$11</formula>
    </cfRule>
  </conditionalFormatting>
  <conditionalFormatting sqref="K12">
    <cfRule type="expression" dxfId="9" priority="3" stopIfTrue="1">
      <formula>$K$12&lt;&gt;$B$12</formula>
    </cfRule>
  </conditionalFormatting>
  <conditionalFormatting sqref="K13">
    <cfRule type="expression" dxfId="8" priority="4" stopIfTrue="1">
      <formula>$K$13&lt;&gt;$B$13</formula>
    </cfRule>
  </conditionalFormatting>
  <conditionalFormatting sqref="K14">
    <cfRule type="expression" dxfId="7" priority="5" stopIfTrue="1">
      <formula>$K$14&lt;&gt;$B$14</formula>
    </cfRule>
  </conditionalFormatting>
  <conditionalFormatting sqref="K15">
    <cfRule type="expression" dxfId="6" priority="6" stopIfTrue="1">
      <formula>$K$15&lt;&gt;$B$15</formula>
    </cfRule>
  </conditionalFormatting>
  <conditionalFormatting sqref="K16">
    <cfRule type="expression" dxfId="5" priority="7" stopIfTrue="1">
      <formula>$K$16&lt;&gt;$B$16</formula>
    </cfRule>
  </conditionalFormatting>
  <conditionalFormatting sqref="K17">
    <cfRule type="expression" dxfId="4" priority="13" stopIfTrue="1">
      <formula>$K$17&lt;&gt;$B$17</formula>
    </cfRule>
  </conditionalFormatting>
  <conditionalFormatting sqref="L19 D22 F22 H22 J22">
    <cfRule type="cellIs" dxfId="3" priority="10" operator="lessThan">
      <formula>0</formula>
    </cfRule>
  </conditionalFormatting>
  <conditionalFormatting sqref="L22:L23">
    <cfRule type="cellIs" dxfId="2" priority="8" operator="lessThan">
      <formula>0</formula>
    </cfRule>
  </conditionalFormatting>
  <conditionalFormatting sqref="M10:N17">
    <cfRule type="cellIs" dxfId="1" priority="12" stopIfTrue="1" operator="greaterThan">
      <formula>0</formula>
    </cfRule>
    <cfRule type="cellIs" dxfId="0" priority="21" stopIfTrue="1" operator="lessThan">
      <formula>0</formula>
    </cfRule>
  </conditionalFormatting>
  <dataValidations count="2">
    <dataValidation type="list" allowBlank="1" showInputMessage="1" showErrorMessage="1" sqref="E6" xr:uid="{A6B2032C-4E1A-4252-A279-C7650AB5B58E}">
      <formula1>"Q1 - Apr to Jun, Q2 - Jul to Sep, Q3 - Oct to Dec, Q4 - Jan to Mar"</formula1>
    </dataValidation>
    <dataValidation type="list" allowBlank="1" showInputMessage="1" showErrorMessage="1" sqref="B6" xr:uid="{76F4AD5C-1445-4C14-8349-FF9C548D87AD}">
      <formula1>"FY 2024/25, FY 2025/26, FY 2026/27, FY 2027/28, FY 2028/29"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5D5B-AEEF-4EE8-86D0-147624DF568F}">
  <dimension ref="A1:E90"/>
  <sheetViews>
    <sheetView showRuler="0" topLeftCell="A2" zoomScaleNormal="100" zoomScaleSheetLayoutView="400" zoomScalePageLayoutView="90" workbookViewId="0">
      <selection activeCell="C53" sqref="C53"/>
    </sheetView>
  </sheetViews>
  <sheetFormatPr defaultColWidth="9.26953125" defaultRowHeight="14.25" customHeight="1" x14ac:dyDescent="0.3"/>
  <cols>
    <col min="1" max="1" width="95.36328125" style="78" bestFit="1" customWidth="1"/>
    <col min="2" max="3" width="28.54296875" style="78" customWidth="1"/>
    <col min="4" max="4" width="37.6328125" style="78" customWidth="1"/>
    <col min="5" max="16384" width="9.26953125" style="78"/>
  </cols>
  <sheetData>
    <row r="1" spans="1:5" s="71" customFormat="1" ht="24" x14ac:dyDescent="0.65">
      <c r="A1" s="157" t="s">
        <v>98</v>
      </c>
      <c r="B1" s="157"/>
      <c r="C1" s="157"/>
      <c r="D1" s="157"/>
      <c r="E1" s="70"/>
    </row>
    <row r="2" spans="1:5" s="71" customFormat="1" ht="30" customHeight="1" x14ac:dyDescent="0.25">
      <c r="A2" s="177" t="s">
        <v>132</v>
      </c>
      <c r="B2" s="178"/>
      <c r="C2" s="178"/>
      <c r="D2" s="178"/>
    </row>
    <row r="3" spans="1:5" s="71" customFormat="1" ht="39" x14ac:dyDescent="0.25">
      <c r="A3" s="72" t="s">
        <v>99</v>
      </c>
      <c r="B3" s="73" t="s">
        <v>100</v>
      </c>
      <c r="C3" s="73" t="s">
        <v>101</v>
      </c>
      <c r="D3" s="73" t="s">
        <v>102</v>
      </c>
    </row>
    <row r="4" spans="1:5" s="71" customFormat="1" ht="12.5" x14ac:dyDescent="0.25">
      <c r="A4" s="66"/>
      <c r="B4" s="67"/>
      <c r="C4" s="67"/>
      <c r="D4" s="68"/>
    </row>
    <row r="5" spans="1:5" s="71" customFormat="1" ht="12.5" x14ac:dyDescent="0.25">
      <c r="A5" s="66"/>
      <c r="B5" s="67"/>
      <c r="C5" s="67"/>
      <c r="D5" s="68"/>
    </row>
    <row r="6" spans="1:5" s="71" customFormat="1" ht="12.5" x14ac:dyDescent="0.25">
      <c r="A6" s="66"/>
      <c r="B6" s="67"/>
      <c r="C6" s="67"/>
      <c r="D6" s="68"/>
    </row>
    <row r="7" spans="1:5" s="71" customFormat="1" ht="12.5" x14ac:dyDescent="0.25">
      <c r="A7" s="66"/>
      <c r="B7" s="67"/>
      <c r="C7" s="67"/>
      <c r="D7" s="68"/>
    </row>
    <row r="8" spans="1:5" s="71" customFormat="1" ht="12.5" x14ac:dyDescent="0.25">
      <c r="A8" s="66"/>
      <c r="B8" s="67"/>
      <c r="C8" s="67"/>
      <c r="D8" s="68"/>
    </row>
    <row r="9" spans="1:5" s="71" customFormat="1" ht="12.5" x14ac:dyDescent="0.25">
      <c r="A9" s="66"/>
      <c r="B9" s="67"/>
      <c r="C9" s="67"/>
      <c r="D9" s="68"/>
    </row>
    <row r="10" spans="1:5" s="71" customFormat="1" ht="12.5" x14ac:dyDescent="0.25">
      <c r="A10" s="66"/>
      <c r="B10" s="67"/>
      <c r="C10" s="67"/>
      <c r="D10" s="68"/>
    </row>
    <row r="11" spans="1:5" s="71" customFormat="1" ht="12.5" x14ac:dyDescent="0.25">
      <c r="A11" s="66"/>
      <c r="B11" s="67"/>
      <c r="C11" s="67"/>
      <c r="D11" s="68"/>
    </row>
    <row r="12" spans="1:5" s="71" customFormat="1" ht="12.5" x14ac:dyDescent="0.25">
      <c r="A12" s="66"/>
      <c r="B12" s="67"/>
      <c r="C12" s="67"/>
      <c r="D12" s="68"/>
    </row>
    <row r="13" spans="1:5" s="71" customFormat="1" ht="12.5" x14ac:dyDescent="0.25">
      <c r="A13" s="66"/>
      <c r="B13" s="67"/>
      <c r="C13" s="67"/>
      <c r="D13" s="68"/>
    </row>
    <row r="14" spans="1:5" s="71" customFormat="1" ht="12.5" x14ac:dyDescent="0.25">
      <c r="A14" s="66"/>
      <c r="B14" s="67"/>
      <c r="C14" s="67"/>
      <c r="D14" s="68"/>
    </row>
    <row r="15" spans="1:5" s="71" customFormat="1" ht="12.5" x14ac:dyDescent="0.25">
      <c r="A15" s="66"/>
      <c r="B15" s="67"/>
      <c r="C15" s="67"/>
      <c r="D15" s="68"/>
    </row>
    <row r="16" spans="1:5" s="71" customFormat="1" ht="12.5" x14ac:dyDescent="0.25">
      <c r="A16" s="66"/>
      <c r="B16" s="67"/>
      <c r="C16" s="67"/>
      <c r="D16" s="68"/>
    </row>
    <row r="17" spans="1:4" s="71" customFormat="1" ht="12.5" x14ac:dyDescent="0.25">
      <c r="A17" s="66"/>
      <c r="B17" s="67"/>
      <c r="C17" s="67"/>
      <c r="D17" s="68"/>
    </row>
    <row r="18" spans="1:4" s="71" customFormat="1" ht="12.5" x14ac:dyDescent="0.25">
      <c r="A18" s="66"/>
      <c r="B18" s="67"/>
      <c r="C18" s="67"/>
      <c r="D18" s="68"/>
    </row>
    <row r="19" spans="1:4" s="71" customFormat="1" ht="12.5" x14ac:dyDescent="0.25">
      <c r="A19" s="66"/>
      <c r="B19" s="67"/>
      <c r="C19" s="67"/>
      <c r="D19" s="68"/>
    </row>
    <row r="20" spans="1:4" s="71" customFormat="1" ht="12.5" x14ac:dyDescent="0.25">
      <c r="A20" s="66"/>
      <c r="B20" s="67"/>
      <c r="C20" s="67"/>
      <c r="D20" s="68"/>
    </row>
    <row r="21" spans="1:4" s="71" customFormat="1" ht="12.5" x14ac:dyDescent="0.25">
      <c r="A21" s="66"/>
      <c r="B21" s="67"/>
      <c r="C21" s="67"/>
      <c r="D21" s="68"/>
    </row>
    <row r="22" spans="1:4" s="71" customFormat="1" ht="12.5" x14ac:dyDescent="0.25">
      <c r="A22" s="66"/>
      <c r="B22" s="67"/>
      <c r="C22" s="67"/>
      <c r="D22" s="68"/>
    </row>
    <row r="23" spans="1:4" s="71" customFormat="1" ht="12.5" x14ac:dyDescent="0.25">
      <c r="A23" s="66"/>
      <c r="B23" s="67"/>
      <c r="C23" s="67"/>
      <c r="D23" s="68"/>
    </row>
    <row r="24" spans="1:4" s="71" customFormat="1" ht="12.5" x14ac:dyDescent="0.25">
      <c r="A24" s="66"/>
      <c r="B24" s="67"/>
      <c r="C24" s="67"/>
      <c r="D24" s="68"/>
    </row>
    <row r="25" spans="1:4" s="71" customFormat="1" ht="12.5" x14ac:dyDescent="0.25">
      <c r="A25" s="66"/>
      <c r="B25" s="67"/>
      <c r="C25" s="67"/>
      <c r="D25" s="68"/>
    </row>
    <row r="26" spans="1:4" s="71" customFormat="1" ht="12.5" x14ac:dyDescent="0.25">
      <c r="A26" s="66"/>
      <c r="B26" s="67"/>
      <c r="C26" s="67"/>
      <c r="D26" s="68"/>
    </row>
    <row r="27" spans="1:4" s="71" customFormat="1" ht="12.5" x14ac:dyDescent="0.25">
      <c r="A27" s="66"/>
      <c r="B27" s="67"/>
      <c r="C27" s="67"/>
      <c r="D27" s="68"/>
    </row>
    <row r="28" spans="1:4" s="71" customFormat="1" ht="12.5" x14ac:dyDescent="0.25">
      <c r="A28" s="66"/>
      <c r="B28" s="67"/>
      <c r="C28" s="67"/>
      <c r="D28" s="68"/>
    </row>
    <row r="29" spans="1:4" s="71" customFormat="1" ht="12.5" x14ac:dyDescent="0.25">
      <c r="A29" s="66"/>
      <c r="B29" s="67"/>
      <c r="C29" s="67"/>
      <c r="D29" s="68"/>
    </row>
    <row r="30" spans="1:4" s="71" customFormat="1" ht="12.5" x14ac:dyDescent="0.25">
      <c r="A30" s="66"/>
      <c r="B30" s="67"/>
      <c r="C30" s="67"/>
      <c r="D30" s="68"/>
    </row>
    <row r="31" spans="1:4" s="71" customFormat="1" ht="13" x14ac:dyDescent="0.3">
      <c r="A31" s="173" t="s">
        <v>97</v>
      </c>
      <c r="B31" s="173"/>
      <c r="C31" s="173"/>
      <c r="D31" s="74">
        <f>SUM(D4:D30)</f>
        <v>0</v>
      </c>
    </row>
    <row r="32" spans="1:4" s="71" customFormat="1" ht="26" x14ac:dyDescent="0.25">
      <c r="A32" s="75" t="s">
        <v>103</v>
      </c>
      <c r="B32" s="76"/>
      <c r="C32" s="73" t="s">
        <v>104</v>
      </c>
      <c r="D32" s="73" t="s">
        <v>102</v>
      </c>
    </row>
    <row r="33" spans="1:4" s="71" customFormat="1" ht="13.5" customHeight="1" x14ac:dyDescent="0.25">
      <c r="A33" s="172"/>
      <c r="B33" s="172"/>
      <c r="C33" s="69"/>
      <c r="D33" s="68"/>
    </row>
    <row r="34" spans="1:4" s="71" customFormat="1" ht="13.5" customHeight="1" x14ac:dyDescent="0.25">
      <c r="A34" s="172"/>
      <c r="B34" s="172"/>
      <c r="C34" s="69"/>
      <c r="D34" s="68"/>
    </row>
    <row r="35" spans="1:4" s="71" customFormat="1" ht="13.5" customHeight="1" x14ac:dyDescent="0.25">
      <c r="A35" s="172"/>
      <c r="B35" s="172"/>
      <c r="C35" s="69"/>
      <c r="D35" s="68"/>
    </row>
    <row r="36" spans="1:4" s="71" customFormat="1" ht="13.5" customHeight="1" x14ac:dyDescent="0.25">
      <c r="A36" s="172"/>
      <c r="B36" s="172"/>
      <c r="C36" s="69"/>
      <c r="D36" s="68"/>
    </row>
    <row r="37" spans="1:4" s="71" customFormat="1" ht="13.5" customHeight="1" x14ac:dyDescent="0.25">
      <c r="A37" s="172"/>
      <c r="B37" s="172"/>
      <c r="C37" s="69"/>
      <c r="D37" s="68"/>
    </row>
    <row r="38" spans="1:4" s="71" customFormat="1" ht="13.5" customHeight="1" x14ac:dyDescent="0.25">
      <c r="A38" s="172"/>
      <c r="B38" s="172"/>
      <c r="C38" s="69"/>
      <c r="D38" s="68"/>
    </row>
    <row r="39" spans="1:4" s="71" customFormat="1" ht="13.5" customHeight="1" x14ac:dyDescent="0.25">
      <c r="A39" s="172"/>
      <c r="B39" s="172"/>
      <c r="C39" s="69"/>
      <c r="D39" s="68"/>
    </row>
    <row r="40" spans="1:4" s="71" customFormat="1" ht="13.5" customHeight="1" x14ac:dyDescent="0.25">
      <c r="A40" s="172"/>
      <c r="B40" s="172"/>
      <c r="C40" s="69"/>
      <c r="D40" s="68"/>
    </row>
    <row r="41" spans="1:4" s="71" customFormat="1" ht="13.5" customHeight="1" x14ac:dyDescent="0.25">
      <c r="A41" s="172"/>
      <c r="B41" s="172"/>
      <c r="C41" s="69"/>
      <c r="D41" s="68"/>
    </row>
    <row r="42" spans="1:4" s="71" customFormat="1" ht="13.5" customHeight="1" x14ac:dyDescent="0.25">
      <c r="A42" s="172"/>
      <c r="B42" s="172"/>
      <c r="C42" s="69"/>
      <c r="D42" s="68"/>
    </row>
    <row r="43" spans="1:4" s="71" customFormat="1" ht="13.5" customHeight="1" x14ac:dyDescent="0.25">
      <c r="A43" s="172"/>
      <c r="B43" s="172"/>
      <c r="C43" s="69"/>
      <c r="D43" s="68"/>
    </row>
    <row r="44" spans="1:4" s="71" customFormat="1" ht="13.5" customHeight="1" x14ac:dyDescent="0.25">
      <c r="A44" s="172"/>
      <c r="B44" s="172"/>
      <c r="C44" s="69"/>
      <c r="D44" s="68"/>
    </row>
    <row r="45" spans="1:4" s="71" customFormat="1" ht="13.5" customHeight="1" x14ac:dyDescent="0.25">
      <c r="A45" s="172"/>
      <c r="B45" s="172"/>
      <c r="C45" s="69"/>
      <c r="D45" s="68"/>
    </row>
    <row r="46" spans="1:4" s="71" customFormat="1" ht="13.5" customHeight="1" x14ac:dyDescent="0.25">
      <c r="A46" s="172"/>
      <c r="B46" s="172"/>
      <c r="C46" s="69"/>
      <c r="D46" s="68"/>
    </row>
    <row r="47" spans="1:4" s="71" customFormat="1" ht="13.5" customHeight="1" x14ac:dyDescent="0.25">
      <c r="A47" s="172"/>
      <c r="B47" s="172"/>
      <c r="C47" s="69"/>
      <c r="D47" s="68"/>
    </row>
    <row r="48" spans="1:4" s="71" customFormat="1" ht="13.5" customHeight="1" x14ac:dyDescent="0.25">
      <c r="A48" s="172"/>
      <c r="B48" s="172"/>
      <c r="C48" s="69"/>
      <c r="D48" s="68"/>
    </row>
    <row r="49" spans="1:4" s="71" customFormat="1" ht="13.5" customHeight="1" x14ac:dyDescent="0.25">
      <c r="A49" s="172"/>
      <c r="B49" s="172"/>
      <c r="C49" s="69"/>
      <c r="D49" s="68"/>
    </row>
    <row r="50" spans="1:4" s="71" customFormat="1" ht="13.5" customHeight="1" x14ac:dyDescent="0.25">
      <c r="A50" s="172"/>
      <c r="B50" s="172"/>
      <c r="C50" s="69"/>
      <c r="D50" s="68"/>
    </row>
    <row r="51" spans="1:4" s="71" customFormat="1" ht="13.5" customHeight="1" x14ac:dyDescent="0.25">
      <c r="A51" s="172"/>
      <c r="B51" s="172"/>
      <c r="C51" s="69"/>
      <c r="D51" s="68"/>
    </row>
    <row r="52" spans="1:4" s="71" customFormat="1" ht="13.5" customHeight="1" x14ac:dyDescent="0.25">
      <c r="A52" s="172"/>
      <c r="B52" s="172"/>
      <c r="C52" s="69"/>
      <c r="D52" s="68"/>
    </row>
    <row r="53" spans="1:4" s="71" customFormat="1" ht="13.5" customHeight="1" x14ac:dyDescent="0.25">
      <c r="A53" s="172"/>
      <c r="B53" s="172"/>
      <c r="C53" s="69"/>
      <c r="D53" s="68"/>
    </row>
    <row r="54" spans="1:4" s="71" customFormat="1" ht="13.5" customHeight="1" x14ac:dyDescent="0.25">
      <c r="A54" s="172"/>
      <c r="B54" s="172"/>
      <c r="C54" s="69"/>
      <c r="D54" s="68"/>
    </row>
    <row r="55" spans="1:4" s="71" customFormat="1" ht="13.5" customHeight="1" x14ac:dyDescent="0.25">
      <c r="A55" s="172"/>
      <c r="B55" s="172"/>
      <c r="C55" s="69"/>
      <c r="D55" s="68"/>
    </row>
    <row r="56" spans="1:4" s="71" customFormat="1" ht="13.5" customHeight="1" x14ac:dyDescent="0.25">
      <c r="A56" s="172"/>
      <c r="B56" s="172"/>
      <c r="C56" s="69"/>
      <c r="D56" s="68"/>
    </row>
    <row r="57" spans="1:4" s="71" customFormat="1" ht="13.5" customHeight="1" x14ac:dyDescent="0.25">
      <c r="A57" s="172"/>
      <c r="B57" s="172"/>
      <c r="C57" s="69"/>
      <c r="D57" s="68"/>
    </row>
    <row r="58" spans="1:4" s="71" customFormat="1" ht="13.5" customHeight="1" x14ac:dyDescent="0.25">
      <c r="A58" s="172"/>
      <c r="B58" s="172"/>
      <c r="C58" s="69"/>
      <c r="D58" s="68"/>
    </row>
    <row r="59" spans="1:4" s="71" customFormat="1" ht="13.5" customHeight="1" x14ac:dyDescent="0.25">
      <c r="A59" s="172"/>
      <c r="B59" s="172"/>
      <c r="C59" s="69"/>
      <c r="D59" s="68"/>
    </row>
    <row r="60" spans="1:4" s="71" customFormat="1" ht="13.5" customHeight="1" x14ac:dyDescent="0.3">
      <c r="A60" s="173" t="s">
        <v>97</v>
      </c>
      <c r="B60" s="173"/>
      <c r="C60" s="173"/>
      <c r="D60" s="74">
        <f>SUM(D33:D59)</f>
        <v>0</v>
      </c>
    </row>
    <row r="61" spans="1:4" s="71" customFormat="1" ht="26" x14ac:dyDescent="0.25">
      <c r="A61" s="174" t="s">
        <v>105</v>
      </c>
      <c r="B61" s="175"/>
      <c r="C61" s="176"/>
      <c r="D61" s="73" t="s">
        <v>102</v>
      </c>
    </row>
    <row r="62" spans="1:4" s="71" customFormat="1" ht="14.25" customHeight="1" x14ac:dyDescent="0.25">
      <c r="A62" s="172"/>
      <c r="B62" s="172"/>
      <c r="C62" s="172"/>
      <c r="D62" s="68"/>
    </row>
    <row r="63" spans="1:4" s="71" customFormat="1" ht="14.25" customHeight="1" x14ac:dyDescent="0.25">
      <c r="A63" s="172"/>
      <c r="B63" s="172"/>
      <c r="C63" s="172"/>
      <c r="D63" s="68"/>
    </row>
    <row r="64" spans="1:4" s="71" customFormat="1" ht="14.25" customHeight="1" x14ac:dyDescent="0.25">
      <c r="A64" s="172"/>
      <c r="B64" s="172"/>
      <c r="C64" s="172"/>
      <c r="D64" s="68"/>
    </row>
    <row r="65" spans="1:4" s="71" customFormat="1" ht="14.25" customHeight="1" x14ac:dyDescent="0.25">
      <c r="A65" s="172"/>
      <c r="B65" s="172"/>
      <c r="C65" s="172"/>
      <c r="D65" s="68"/>
    </row>
    <row r="66" spans="1:4" s="71" customFormat="1" ht="14.25" customHeight="1" x14ac:dyDescent="0.25">
      <c r="A66" s="172"/>
      <c r="B66" s="172"/>
      <c r="C66" s="172"/>
      <c r="D66" s="68"/>
    </row>
    <row r="67" spans="1:4" s="71" customFormat="1" ht="14.25" customHeight="1" x14ac:dyDescent="0.25">
      <c r="A67" s="172"/>
      <c r="B67" s="172"/>
      <c r="C67" s="172"/>
      <c r="D67" s="68"/>
    </row>
    <row r="68" spans="1:4" s="71" customFormat="1" ht="14.25" customHeight="1" x14ac:dyDescent="0.25">
      <c r="A68" s="172"/>
      <c r="B68" s="172"/>
      <c r="C68" s="172"/>
      <c r="D68" s="68"/>
    </row>
    <row r="69" spans="1:4" s="71" customFormat="1" ht="14.25" customHeight="1" x14ac:dyDescent="0.25">
      <c r="A69" s="172"/>
      <c r="B69" s="172"/>
      <c r="C69" s="172"/>
      <c r="D69" s="68"/>
    </row>
    <row r="70" spans="1:4" s="71" customFormat="1" ht="14.25" customHeight="1" x14ac:dyDescent="0.25">
      <c r="A70" s="172"/>
      <c r="B70" s="172"/>
      <c r="C70" s="172"/>
      <c r="D70" s="68"/>
    </row>
    <row r="71" spans="1:4" s="71" customFormat="1" ht="14.25" customHeight="1" x14ac:dyDescent="0.25">
      <c r="A71" s="172"/>
      <c r="B71" s="172"/>
      <c r="C71" s="172"/>
      <c r="D71" s="68"/>
    </row>
    <row r="72" spans="1:4" s="71" customFormat="1" ht="14.25" customHeight="1" x14ac:dyDescent="0.25">
      <c r="A72" s="172"/>
      <c r="B72" s="172"/>
      <c r="C72" s="172"/>
      <c r="D72" s="68"/>
    </row>
    <row r="73" spans="1:4" s="71" customFormat="1" ht="14.25" customHeight="1" x14ac:dyDescent="0.25">
      <c r="A73" s="172"/>
      <c r="B73" s="172"/>
      <c r="C73" s="172"/>
      <c r="D73" s="68"/>
    </row>
    <row r="74" spans="1:4" s="71" customFormat="1" ht="14.25" customHeight="1" x14ac:dyDescent="0.25">
      <c r="A74" s="172"/>
      <c r="B74" s="172"/>
      <c r="C74" s="172"/>
      <c r="D74" s="68"/>
    </row>
    <row r="75" spans="1:4" s="71" customFormat="1" ht="14.25" customHeight="1" x14ac:dyDescent="0.25">
      <c r="A75" s="172"/>
      <c r="B75" s="172"/>
      <c r="C75" s="172"/>
      <c r="D75" s="68"/>
    </row>
    <row r="76" spans="1:4" s="71" customFormat="1" ht="14.25" customHeight="1" x14ac:dyDescent="0.25">
      <c r="A76" s="172"/>
      <c r="B76" s="172"/>
      <c r="C76" s="172"/>
      <c r="D76" s="68"/>
    </row>
    <row r="77" spans="1:4" s="71" customFormat="1" ht="14.25" customHeight="1" x14ac:dyDescent="0.25">
      <c r="A77" s="172"/>
      <c r="B77" s="172"/>
      <c r="C77" s="172"/>
      <c r="D77" s="68"/>
    </row>
    <row r="78" spans="1:4" s="71" customFormat="1" ht="14.25" customHeight="1" x14ac:dyDescent="0.25">
      <c r="A78" s="172"/>
      <c r="B78" s="172"/>
      <c r="C78" s="172"/>
      <c r="D78" s="68"/>
    </row>
    <row r="79" spans="1:4" s="71" customFormat="1" ht="14.25" customHeight="1" x14ac:dyDescent="0.25">
      <c r="A79" s="172"/>
      <c r="B79" s="172"/>
      <c r="C79" s="172"/>
      <c r="D79" s="68"/>
    </row>
    <row r="80" spans="1:4" s="71" customFormat="1" ht="14.25" customHeight="1" x14ac:dyDescent="0.25">
      <c r="A80" s="172"/>
      <c r="B80" s="172"/>
      <c r="C80" s="172"/>
      <c r="D80" s="68"/>
    </row>
    <row r="81" spans="1:4" s="71" customFormat="1" ht="14.25" customHeight="1" x14ac:dyDescent="0.25">
      <c r="A81" s="172"/>
      <c r="B81" s="172"/>
      <c r="C81" s="172"/>
      <c r="D81" s="68"/>
    </row>
    <row r="82" spans="1:4" s="71" customFormat="1" ht="14.25" customHeight="1" x14ac:dyDescent="0.25">
      <c r="A82" s="172"/>
      <c r="B82" s="172"/>
      <c r="C82" s="172"/>
      <c r="D82" s="68"/>
    </row>
    <row r="83" spans="1:4" s="71" customFormat="1" ht="14.25" customHeight="1" x14ac:dyDescent="0.25">
      <c r="A83" s="172"/>
      <c r="B83" s="172"/>
      <c r="C83" s="172"/>
      <c r="D83" s="68"/>
    </row>
    <row r="84" spans="1:4" s="71" customFormat="1" ht="14.25" customHeight="1" x14ac:dyDescent="0.25">
      <c r="A84" s="172"/>
      <c r="B84" s="172"/>
      <c r="C84" s="172"/>
      <c r="D84" s="68"/>
    </row>
    <row r="85" spans="1:4" s="71" customFormat="1" ht="14.25" customHeight="1" x14ac:dyDescent="0.25">
      <c r="A85" s="172"/>
      <c r="B85" s="172"/>
      <c r="C85" s="172"/>
      <c r="D85" s="68"/>
    </row>
    <row r="86" spans="1:4" s="71" customFormat="1" ht="14.25" customHeight="1" x14ac:dyDescent="0.25">
      <c r="A86" s="172"/>
      <c r="B86" s="172"/>
      <c r="C86" s="172"/>
      <c r="D86" s="68"/>
    </row>
    <row r="87" spans="1:4" s="71" customFormat="1" ht="14.25" customHeight="1" x14ac:dyDescent="0.25">
      <c r="A87" s="172"/>
      <c r="B87" s="172"/>
      <c r="C87" s="172"/>
      <c r="D87" s="68"/>
    </row>
    <row r="88" spans="1:4" s="71" customFormat="1" ht="14.25" customHeight="1" x14ac:dyDescent="0.25">
      <c r="A88" s="172"/>
      <c r="B88" s="172"/>
      <c r="C88" s="172"/>
      <c r="D88" s="68"/>
    </row>
    <row r="89" spans="1:4" s="71" customFormat="1" ht="14.25" customHeight="1" x14ac:dyDescent="0.3">
      <c r="A89" s="173" t="s">
        <v>97</v>
      </c>
      <c r="B89" s="173"/>
      <c r="C89" s="173"/>
      <c r="D89" s="74">
        <f>SUM(D62:D88)</f>
        <v>0</v>
      </c>
    </row>
    <row r="90" spans="1:4" ht="14.25" customHeight="1" x14ac:dyDescent="0.3">
      <c r="A90" s="171" t="s">
        <v>74</v>
      </c>
      <c r="B90" s="171"/>
      <c r="C90" s="171"/>
      <c r="D90" s="77">
        <f>SUM(D31,D60,D89)</f>
        <v>0</v>
      </c>
    </row>
  </sheetData>
  <sheetProtection formatCells="0" formatColumns="0" formatRows="0" insertRows="0" deleteRows="0"/>
  <mergeCells count="61">
    <mergeCell ref="A35:B35"/>
    <mergeCell ref="A1:D1"/>
    <mergeCell ref="A2:D2"/>
    <mergeCell ref="A31:C31"/>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 ref="A90:C90"/>
    <mergeCell ref="A84:C84"/>
    <mergeCell ref="A85:C85"/>
    <mergeCell ref="A86:C86"/>
    <mergeCell ref="A87:C87"/>
    <mergeCell ref="A88:C88"/>
    <mergeCell ref="A89:C89"/>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EB85-8A18-4E23-A758-F65C19B3DBF8}">
  <dimension ref="A1:G15"/>
  <sheetViews>
    <sheetView showRuler="0" zoomScaleNormal="100" zoomScaleSheetLayoutView="400" zoomScalePageLayoutView="90" workbookViewId="0">
      <selection activeCell="D7" sqref="D7"/>
    </sheetView>
  </sheetViews>
  <sheetFormatPr defaultColWidth="9.26953125" defaultRowHeight="13" x14ac:dyDescent="0.3"/>
  <cols>
    <col min="1" max="1" width="4.7265625" style="83" customWidth="1"/>
    <col min="2" max="2" width="15.90625" style="83" bestFit="1" customWidth="1"/>
    <col min="3" max="3" width="25.6328125" style="83" bestFit="1" customWidth="1"/>
    <col min="4" max="4" width="21.36328125" style="83" bestFit="1" customWidth="1"/>
    <col min="5" max="5" width="32.6328125" style="83" customWidth="1"/>
    <col min="6" max="6" width="83.81640625" style="83" bestFit="1" customWidth="1"/>
    <col min="7" max="7" width="56.26953125" style="83" customWidth="1"/>
    <col min="8" max="16384" width="9.26953125" style="83"/>
  </cols>
  <sheetData>
    <row r="1" spans="1:7" s="81" customFormat="1" ht="24" x14ac:dyDescent="0.65">
      <c r="A1" s="157" t="s">
        <v>90</v>
      </c>
      <c r="B1" s="157"/>
      <c r="C1" s="157"/>
      <c r="D1" s="157"/>
      <c r="E1" s="157"/>
      <c r="F1" s="157"/>
      <c r="G1" s="157"/>
    </row>
    <row r="2" spans="1:7" x14ac:dyDescent="0.3">
      <c r="A2" s="82"/>
      <c r="B2" s="82"/>
      <c r="C2" s="82"/>
      <c r="D2" s="82"/>
      <c r="E2" s="82"/>
      <c r="F2" s="82"/>
      <c r="G2" s="82"/>
    </row>
    <row r="3" spans="1:7" x14ac:dyDescent="0.3">
      <c r="A3" s="84" t="s">
        <v>89</v>
      </c>
      <c r="B3" s="73" t="s">
        <v>91</v>
      </c>
      <c r="C3" s="85" t="s">
        <v>92</v>
      </c>
      <c r="D3" s="85" t="s">
        <v>93</v>
      </c>
      <c r="E3" s="85" t="s">
        <v>94</v>
      </c>
      <c r="F3" s="85" t="s">
        <v>95</v>
      </c>
      <c r="G3" s="85" t="s">
        <v>96</v>
      </c>
    </row>
    <row r="4" spans="1:7" x14ac:dyDescent="0.3">
      <c r="A4" s="87">
        <v>1</v>
      </c>
      <c r="B4" s="69"/>
      <c r="C4" s="79"/>
      <c r="D4" s="79"/>
      <c r="E4" s="79"/>
      <c r="F4" s="79"/>
      <c r="G4" s="80"/>
    </row>
    <row r="5" spans="1:7" x14ac:dyDescent="0.3">
      <c r="A5" s="87">
        <v>2</v>
      </c>
      <c r="B5" s="69"/>
      <c r="C5" s="79"/>
      <c r="D5" s="79"/>
      <c r="E5" s="79"/>
      <c r="F5" s="79"/>
      <c r="G5" s="80"/>
    </row>
    <row r="6" spans="1:7" x14ac:dyDescent="0.3">
      <c r="A6" s="87">
        <v>3</v>
      </c>
      <c r="B6" s="69"/>
      <c r="C6" s="79"/>
      <c r="D6" s="79"/>
      <c r="E6" s="79"/>
      <c r="F6" s="79"/>
      <c r="G6" s="80"/>
    </row>
    <row r="7" spans="1:7" x14ac:dyDescent="0.3">
      <c r="A7" s="87">
        <v>4</v>
      </c>
      <c r="B7" s="69"/>
      <c r="C7" s="79"/>
      <c r="D7" s="79"/>
      <c r="E7" s="79"/>
      <c r="F7" s="79"/>
      <c r="G7" s="80"/>
    </row>
    <row r="8" spans="1:7" x14ac:dyDescent="0.3">
      <c r="A8" s="87">
        <v>5</v>
      </c>
      <c r="B8" s="69"/>
      <c r="C8" s="79"/>
      <c r="D8" s="79"/>
      <c r="E8" s="79"/>
      <c r="F8" s="79"/>
      <c r="G8" s="80"/>
    </row>
    <row r="9" spans="1:7" x14ac:dyDescent="0.3">
      <c r="A9" s="87"/>
      <c r="B9" s="69"/>
      <c r="C9" s="79"/>
      <c r="D9" s="79"/>
      <c r="E9" s="79"/>
      <c r="F9" s="79"/>
      <c r="G9" s="80"/>
    </row>
    <row r="10" spans="1:7" x14ac:dyDescent="0.3">
      <c r="A10" s="87"/>
      <c r="B10" s="69"/>
      <c r="C10" s="79"/>
      <c r="D10" s="79"/>
      <c r="E10" s="79"/>
      <c r="F10" s="79"/>
      <c r="G10" s="80"/>
    </row>
    <row r="11" spans="1:7" x14ac:dyDescent="0.3">
      <c r="A11" s="87"/>
      <c r="B11" s="69"/>
      <c r="C11" s="79"/>
      <c r="D11" s="79"/>
      <c r="E11" s="79"/>
      <c r="F11" s="79"/>
      <c r="G11" s="80"/>
    </row>
    <row r="12" spans="1:7" x14ac:dyDescent="0.3">
      <c r="A12" s="87"/>
      <c r="B12" s="69"/>
      <c r="C12" s="79"/>
      <c r="D12" s="79"/>
      <c r="E12" s="79"/>
      <c r="F12" s="79"/>
      <c r="G12" s="80"/>
    </row>
    <row r="13" spans="1:7" x14ac:dyDescent="0.3">
      <c r="A13" s="87"/>
      <c r="B13" s="69"/>
      <c r="C13" s="79"/>
      <c r="D13" s="79"/>
      <c r="E13" s="79"/>
      <c r="F13" s="79"/>
      <c r="G13" s="80"/>
    </row>
    <row r="14" spans="1:7" x14ac:dyDescent="0.3">
      <c r="A14" s="179" t="s">
        <v>74</v>
      </c>
      <c r="B14" s="180"/>
      <c r="C14" s="86">
        <f>SUM(C4:C13)</f>
        <v>0</v>
      </c>
      <c r="D14" s="86">
        <f>SUM(D4:D13)</f>
        <v>0</v>
      </c>
      <c r="E14" s="86"/>
      <c r="F14" s="86"/>
      <c r="G14" s="86"/>
    </row>
    <row r="15" spans="1:7" x14ac:dyDescent="0.3">
      <c r="A15" s="81"/>
      <c r="B15" s="81"/>
      <c r="C15" s="81"/>
      <c r="D15" s="81"/>
      <c r="E15" s="81"/>
      <c r="F15" s="81"/>
      <c r="G15" s="81"/>
    </row>
  </sheetData>
  <sheetProtection algorithmName="SHA-512" hashValue="yolOKffbPtFyVoEObq0J46JQ/OSI5Yh5Ra9xbZ9O8dLSlfxbhvN8uMJ6UxiJIEOVBguxw9lDV8fseOZsWeeXVA==" saltValue="e7cc+vNxSyL/arWqxwpAQw==" spinCount="100000" sheet="1" formatCells="0" formatColumns="0" formatRows="0" insertRows="0" deleteRows="0"/>
  <mergeCells count="2">
    <mergeCell ref="A1:G1"/>
    <mergeCell ref="A14:B1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4d983a09755e9faabee6642d4fee8b26">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0774c5a261951bbe7e291324d9c74a4b"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419B8-AF8F-4AFD-850C-7AC26049D063}">
  <ds:schemaRefs>
    <ds:schemaRef ds:uri="http://www.w3.org/XML/1998/namespace"/>
    <ds:schemaRef ds:uri="http://schemas.microsoft.com/office/2006/documentManagement/types"/>
    <ds:schemaRef ds:uri="662745e8-e224-48e8-a2e3-254862b8c2f5"/>
    <ds:schemaRef ds:uri="http://purl.org/dc/dcmitype/"/>
    <ds:schemaRef ds:uri="http://purl.org/dc/elements/1.1/"/>
    <ds:schemaRef ds:uri="http://purl.org/dc/terms/"/>
    <ds:schemaRef ds:uri="http://schemas.microsoft.com/office/infopath/2007/PartnerControls"/>
    <ds:schemaRef ds:uri="25e02f06-88eb-439b-8837-93d9dca2c13a"/>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53AC5114-275D-42DF-8671-04AD371C8512}">
  <ds:schemaRefs>
    <ds:schemaRef ds:uri="Microsoft.SharePoint.Taxonomy.ContentTypeSync"/>
  </ds:schemaRefs>
</ds:datastoreItem>
</file>

<file path=customXml/itemProps3.xml><?xml version="1.0" encoding="utf-8"?>
<ds:datastoreItem xmlns:ds="http://schemas.openxmlformats.org/officeDocument/2006/customXml" ds:itemID="{E11BB1B1-48B6-424B-AC46-32443AFFE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AE5019-8F97-437B-8004-48EBED3609D1}">
  <ds:schemaRefs>
    <ds:schemaRef ds:uri="http://schemas.microsoft.com/office/2006/metadata/longProperties"/>
  </ds:schemaRefs>
</ds:datastoreItem>
</file>

<file path=customXml/itemProps5.xml><?xml version="1.0" encoding="utf-8"?>
<ds:datastoreItem xmlns:ds="http://schemas.openxmlformats.org/officeDocument/2006/customXml" ds:itemID="{C5FA210E-6120-45DF-ABE2-BDCB51096F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Panduan</vt:lpstr>
      <vt:lpstr>Formulir Klaim</vt:lpstr>
      <vt:lpstr>Prakiraan &amp; Aktual</vt:lpstr>
      <vt:lpstr>Q4 - Perincian Aktual Tahunan</vt:lpstr>
      <vt:lpstr>Q4 - Pendanaan yang Sesuai</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Billy Curryer (BICU)</cp:lastModifiedBy>
  <cp:revision/>
  <dcterms:created xsi:type="dcterms:W3CDTF">2012-10-16T12:49:35Z</dcterms:created>
  <dcterms:modified xsi:type="dcterms:W3CDTF">2025-07-07T10:31:08Z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